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840" activeTab="3"/>
  </bookViews>
  <sheets>
    <sheet name="Ж 60+60сб" sheetId="53" r:id="rId1"/>
    <sheet name="Ж 60+600" sheetId="48" r:id="rId2"/>
    <sheet name="Ж 60+сх1км" sheetId="52" r:id="rId3"/>
    <sheet name="Ж 60+длин" sheetId="13" r:id="rId4"/>
    <sheet name="Ж 60+выс" sheetId="46" r:id="rId5"/>
    <sheet name="Ж 60+ядро" sheetId="49" r:id="rId6"/>
    <sheet name="М 60+60сб" sheetId="54" r:id="rId7"/>
    <sheet name="М 60+сх1км" sheetId="51" r:id="rId8"/>
    <sheet name="М 60+800" sheetId="47" r:id="rId9"/>
    <sheet name="М 60+длин" sheetId="45" r:id="rId10"/>
    <sheet name="М 60+выс" sheetId="14" r:id="rId11"/>
    <sheet name="М 60+ядро" sheetId="50" r:id="rId12"/>
    <sheet name="ГСК" sheetId="3" r:id="rId13"/>
    <sheet name="Титул" sheetId="38" r:id="rId14"/>
    <sheet name="Лист1" sheetId="18" state="hidden" r:id="rId15"/>
    <sheet name="Лист2" sheetId="19" state="hidden" r:id="rId16"/>
  </sheets>
  <calcPr calcId="124519"/>
</workbook>
</file>

<file path=xl/calcChain.xml><?xml version="1.0" encoding="utf-8"?>
<calcChain xmlns="http://schemas.openxmlformats.org/spreadsheetml/2006/main">
  <c r="O17" i="14"/>
  <c r="O18"/>
  <c r="O19"/>
  <c r="O20"/>
  <c r="O21"/>
  <c r="O30"/>
  <c r="O29"/>
  <c r="O28"/>
  <c r="O27"/>
  <c r="O24"/>
  <c r="O23"/>
  <c r="O26"/>
  <c r="O25"/>
  <c r="O16"/>
  <c r="O41" i="45"/>
  <c r="O40"/>
  <c r="O39"/>
  <c r="O38"/>
  <c r="O37"/>
  <c r="O36"/>
  <c r="O35"/>
  <c r="O34"/>
  <c r="O33"/>
  <c r="O26"/>
  <c r="O32"/>
  <c r="O31"/>
  <c r="O30"/>
  <c r="O29"/>
  <c r="O28"/>
  <c r="O27"/>
  <c r="O25"/>
  <c r="O24"/>
  <c r="O23"/>
  <c r="O21"/>
  <c r="O20"/>
  <c r="O19"/>
  <c r="O18"/>
  <c r="O17"/>
  <c r="O16"/>
  <c r="O21" i="47"/>
  <c r="O17"/>
  <c r="O18"/>
  <c r="O19"/>
  <c r="O20"/>
  <c r="O22"/>
  <c r="O23"/>
  <c r="O24"/>
  <c r="O25"/>
  <c r="O26"/>
  <c r="O35"/>
  <c r="O36"/>
  <c r="O37"/>
  <c r="O34"/>
  <c r="O33"/>
  <c r="O32"/>
  <c r="O31"/>
  <c r="O30"/>
  <c r="O29"/>
  <c r="O28"/>
  <c r="O16"/>
  <c r="O18" i="54"/>
  <c r="O19"/>
  <c r="O16"/>
  <c r="O30" i="46"/>
  <c r="O31"/>
  <c r="O32"/>
  <c r="O33"/>
  <c r="O34"/>
  <c r="O28"/>
  <c r="O27"/>
  <c r="O29"/>
  <c r="O26"/>
  <c r="O25"/>
  <c r="O24"/>
  <c r="O23"/>
  <c r="O22"/>
  <c r="O21"/>
  <c r="O20"/>
  <c r="O19"/>
  <c r="O18"/>
  <c r="O16"/>
  <c r="O22" i="48"/>
  <c r="O21"/>
  <c r="O20"/>
  <c r="O19"/>
  <c r="O17"/>
  <c r="O16"/>
  <c r="O23" i="53"/>
  <c r="O22"/>
  <c r="O24"/>
  <c r="O17"/>
  <c r="O16"/>
  <c r="O19"/>
  <c r="O18"/>
  <c r="O21"/>
  <c r="O33" i="13"/>
  <c r="O34"/>
  <c r="O35"/>
  <c r="O36"/>
  <c r="O37"/>
  <c r="O29"/>
  <c r="O30"/>
  <c r="O31"/>
  <c r="O32"/>
  <c r="O28"/>
  <c r="O16"/>
  <c r="O24"/>
  <c r="O25"/>
  <c r="O26"/>
  <c r="O21"/>
  <c r="O17"/>
  <c r="O18"/>
  <c r="O19"/>
  <c r="O20"/>
  <c r="O22"/>
  <c r="O23"/>
</calcChain>
</file>

<file path=xl/sharedStrings.xml><?xml version="1.0" encoding="utf-8"?>
<sst xmlns="http://schemas.openxmlformats.org/spreadsheetml/2006/main" count="2068" uniqueCount="498">
  <si>
    <t xml:space="preserve">ИТОГОВЫЙ ПРОТОКОЛ </t>
  </si>
  <si>
    <t>Нагр.
 №</t>
  </si>
  <si>
    <t>Фамилия, имя</t>
  </si>
  <si>
    <t>Год 
рождения</t>
  </si>
  <si>
    <t>Организация</t>
  </si>
  <si>
    <t>Звание/
разряд</t>
  </si>
  <si>
    <t>Результат</t>
  </si>
  <si>
    <t>Регион</t>
  </si>
  <si>
    <t xml:space="preserve">Управление культуры, спорта и молодежной политики 
Федерация легкой атлетики г. Кемерово 
</t>
  </si>
  <si>
    <t>Главный судья</t>
  </si>
  <si>
    <t>Главный секретарь</t>
  </si>
  <si>
    <t>Разряд</t>
  </si>
  <si>
    <t>Место</t>
  </si>
  <si>
    <t>г. Кемерово, МАФСУ "СШОР № 7"</t>
  </si>
  <si>
    <t>Ф.И.О. тренера</t>
  </si>
  <si>
    <t>Я.С. Викторова / СС 2К / Кемерово /</t>
  </si>
  <si>
    <t>Юноши 2006-2007 г.р.</t>
  </si>
  <si>
    <t>Юноши 2008-2009 г.р.</t>
  </si>
  <si>
    <t>II</t>
  </si>
  <si>
    <t>Кемерово</t>
  </si>
  <si>
    <t>III</t>
  </si>
  <si>
    <t>1 юн.</t>
  </si>
  <si>
    <t>б/р</t>
  </si>
  <si>
    <t>3 юн.</t>
  </si>
  <si>
    <t>2 юн.</t>
  </si>
  <si>
    <t>СШОР № 7</t>
  </si>
  <si>
    <t>Колесникова О.И.</t>
  </si>
  <si>
    <t>Кислых М.В., Кислых А.Г.</t>
  </si>
  <si>
    <t>Максимова Т.С., Максимов К.В.</t>
  </si>
  <si>
    <t>Максимов К.В., Максимова Т.С., Дворецкий С.А.</t>
  </si>
  <si>
    <t xml:space="preserve">СШОР им. Савенкова </t>
  </si>
  <si>
    <t>Деревягина Н.В.</t>
  </si>
  <si>
    <t>Миронов К.С.</t>
  </si>
  <si>
    <t>Кочкин Д.В.</t>
  </si>
  <si>
    <t>Гасперский К.Н.</t>
  </si>
  <si>
    <t>Райс И.Н.</t>
  </si>
  <si>
    <t>Шалыгина Е.В.</t>
  </si>
  <si>
    <t>Главный судья соревнований</t>
  </si>
  <si>
    <t>I категория</t>
  </si>
  <si>
    <t>г. Кемерово</t>
  </si>
  <si>
    <t>Викторова Яна Сергеевна</t>
  </si>
  <si>
    <t>II категория</t>
  </si>
  <si>
    <t>Секретарь на финише</t>
  </si>
  <si>
    <t>Судья на виде</t>
  </si>
  <si>
    <t>Хронометрист</t>
  </si>
  <si>
    <t>Ляпин Илья Михайлович</t>
  </si>
  <si>
    <t>Осипова Наталья Андреевна</t>
  </si>
  <si>
    <t xml:space="preserve">Лобанова Ольга Владимировна </t>
  </si>
  <si>
    <t>III категория</t>
  </si>
  <si>
    <t>Быков Иван Сергеевич</t>
  </si>
  <si>
    <t>Стартер</t>
  </si>
  <si>
    <t>Максимова Татьяна Сергеевна</t>
  </si>
  <si>
    <r>
      <rPr>
        <b/>
        <sz val="11"/>
        <color theme="1"/>
        <rFont val="Times New Roman"/>
        <family val="1"/>
        <charset val="204"/>
      </rPr>
      <t xml:space="preserve">Управление культуры, спорта и молодежной политики 
Федерация легкой атлетики г. Кемерово </t>
    </r>
    <r>
      <rPr>
        <sz val="11"/>
        <color theme="1"/>
        <rFont val="Calibri"/>
        <family val="2"/>
        <charset val="204"/>
        <scheme val="minor"/>
      </rPr>
      <t xml:space="preserve">
</t>
    </r>
  </si>
  <si>
    <t xml:space="preserve">Главный судья </t>
  </si>
  <si>
    <t xml:space="preserve">Главный секретарь </t>
  </si>
  <si>
    <t xml:space="preserve">                       СОСТАВ СУДЕЙСКОЙ КОЛЛЕГИИ </t>
  </si>
  <si>
    <t>Коцарь Л.Л.</t>
  </si>
  <si>
    <t>Левковская А.Н.</t>
  </si>
  <si>
    <t>СШОР им.Савенкова</t>
  </si>
  <si>
    <t>Чернявская Ю.В., Быков И.С., Ляпин И.М.</t>
  </si>
  <si>
    <t>Осипова Н.А., Спицина И.В.</t>
  </si>
  <si>
    <t>Станилога Л.В.</t>
  </si>
  <si>
    <t>Лосев Святослав</t>
  </si>
  <si>
    <t>Романовский А.А.</t>
  </si>
  <si>
    <t>Ермишина Л.И.</t>
  </si>
  <si>
    <t>ДЮСШ № 2</t>
  </si>
  <si>
    <t>Колесникова Ольга Ивановна</t>
  </si>
  <si>
    <t>Станилога Лариса Владимировна</t>
  </si>
  <si>
    <t xml:space="preserve">Гасперский Константин Николаевич </t>
  </si>
  <si>
    <t>Кислых Андрей Геннадьевич</t>
  </si>
  <si>
    <t>Романовский Андрей Анатольевич</t>
  </si>
  <si>
    <t>Коцарь Лариса Львовна</t>
  </si>
  <si>
    <t>Никитин Артем</t>
  </si>
  <si>
    <t>Ахновский Егор</t>
  </si>
  <si>
    <t>Буйницкий Гордей</t>
  </si>
  <si>
    <t>Васильев Семен</t>
  </si>
  <si>
    <t>Архипенко Андрей</t>
  </si>
  <si>
    <r>
      <rPr>
        <b/>
        <sz val="14"/>
        <color theme="1"/>
        <rFont val="Times New Roman"/>
        <family val="1"/>
        <charset val="204"/>
      </rPr>
      <t xml:space="preserve">Управление культуры, спорта и молодежной политики 
Федерация легкой атлетики г. Кемерово </t>
    </r>
    <r>
      <rPr>
        <sz val="14"/>
        <color theme="1"/>
        <rFont val="Times New Roman"/>
        <family val="1"/>
        <charset val="204"/>
      </rPr>
      <t xml:space="preserve">
</t>
    </r>
  </si>
  <si>
    <t>Поляков Матвей</t>
  </si>
  <si>
    <t>Щербаков Филипп</t>
  </si>
  <si>
    <t>Пшибис Михаил</t>
  </si>
  <si>
    <t>Геддерт Кирилл</t>
  </si>
  <si>
    <t>Адилханян Артур</t>
  </si>
  <si>
    <t>Бородич Мария</t>
  </si>
  <si>
    <t>Прокопова Мария</t>
  </si>
  <si>
    <t>Романцова Полина</t>
  </si>
  <si>
    <t>Калиниченко Вероника</t>
  </si>
  <si>
    <t>Канашевич А.М.</t>
  </si>
  <si>
    <t>Степаненкова Алиса</t>
  </si>
  <si>
    <t>Ягодка Мария</t>
  </si>
  <si>
    <t>Первенство города по легкоатлетическим двоеборьям,
посвященное Дню народного Единства</t>
  </si>
  <si>
    <t>04 ноября 2021 г.
г. Кемерово, МАФСУ "СШОР № 7"
Легкоатлетический стадион</t>
  </si>
  <si>
    <t xml:space="preserve">г. Кемерово,  МАФСУ «СШОР № 7», 04 ноября 2021 г. </t>
  </si>
  <si>
    <t>Т.С. Максимова / СС 3К / Кемерово /</t>
  </si>
  <si>
    <t>Игнатьева Наталья Валерьевна</t>
  </si>
  <si>
    <t>60м+прыжок в высоту</t>
  </si>
  <si>
    <t xml:space="preserve"> 04 ноября 2021 года                                  </t>
  </si>
  <si>
    <t xml:space="preserve">60м+прыжок в длину </t>
  </si>
  <si>
    <t xml:space="preserve">04 ноября 2021 года                                  </t>
  </si>
  <si>
    <t>Кузьменко Алена</t>
  </si>
  <si>
    <t>Миронова Влада</t>
  </si>
  <si>
    <t>Кудашова Анастасия</t>
  </si>
  <si>
    <t>Лозина Алена</t>
  </si>
  <si>
    <t>Вирула Варвара</t>
  </si>
  <si>
    <t>Слепов Михаил</t>
  </si>
  <si>
    <t>Девушки 2008-2009 г.р.</t>
  </si>
  <si>
    <t>Девушки 2006-2007 г.р.</t>
  </si>
  <si>
    <t>Бочарова Алиса</t>
  </si>
  <si>
    <t>Лебедева Татьяна</t>
  </si>
  <si>
    <t>Тимофеев Георгий</t>
  </si>
  <si>
    <t>Донская Дарья</t>
  </si>
  <si>
    <t>Березин Анатолий</t>
  </si>
  <si>
    <t>60м+с/х 1000м</t>
  </si>
  <si>
    <t>Дворецкий С.А, Максимов К.В.</t>
  </si>
  <si>
    <t>Ермилов Кирилл</t>
  </si>
  <si>
    <t>Иванов Роман</t>
  </si>
  <si>
    <t>60м+800м</t>
  </si>
  <si>
    <t>Тарасов Иван</t>
  </si>
  <si>
    <t>Косарев Максим</t>
  </si>
  <si>
    <t>Богданов Владислав</t>
  </si>
  <si>
    <t>Чеснокова Мария</t>
  </si>
  <si>
    <t>60м+600м</t>
  </si>
  <si>
    <t>Снегирев Виктор</t>
  </si>
  <si>
    <t>Носкова Дарья</t>
  </si>
  <si>
    <t>Титова Ольга</t>
  </si>
  <si>
    <t>Сорокина Софья</t>
  </si>
  <si>
    <t>60м+толкание ядра</t>
  </si>
  <si>
    <t>Матвиенко Александр</t>
  </si>
  <si>
    <t>Шайхова Мира</t>
  </si>
  <si>
    <t>60м+60м сб</t>
  </si>
  <si>
    <t xml:space="preserve">60м+толкание ядра </t>
  </si>
  <si>
    <t>Шаталин Егор</t>
  </si>
  <si>
    <t>Нурмухамедова Карина</t>
  </si>
  <si>
    <t>Ипатова Арина</t>
  </si>
  <si>
    <t>Хойретдинова Александра</t>
  </si>
  <si>
    <t>Лебедев Артем</t>
  </si>
  <si>
    <t>Власова Арина</t>
  </si>
  <si>
    <t>Иванова Виктория</t>
  </si>
  <si>
    <t>Позднякова Арина</t>
  </si>
  <si>
    <t>Ростов Максим</t>
  </si>
  <si>
    <t>Соколов Михаил</t>
  </si>
  <si>
    <t>Левенец Александр</t>
  </si>
  <si>
    <t>Гаврилов Владимир</t>
  </si>
  <si>
    <t>Шлома Константин</t>
  </si>
  <si>
    <t>Антонов Алексей</t>
  </si>
  <si>
    <t>Кусов Виктор</t>
  </si>
  <si>
    <t>Буценко Семен</t>
  </si>
  <si>
    <t>БуценкоКсения</t>
  </si>
  <si>
    <t>Власов Родион</t>
  </si>
  <si>
    <t>Гасперский Владислав</t>
  </si>
  <si>
    <t>Зарипов Даниил</t>
  </si>
  <si>
    <t>Алексеев Николай</t>
  </si>
  <si>
    <t>Алексеев Арсений</t>
  </si>
  <si>
    <t>Митюкова Майя</t>
  </si>
  <si>
    <t>Гутов Владимир</t>
  </si>
  <si>
    <t>Сафиуллина Алина</t>
  </si>
  <si>
    <t>Онышко Роман</t>
  </si>
  <si>
    <t>Линов Никита</t>
  </si>
  <si>
    <t>Шарапов Кирилл</t>
  </si>
  <si>
    <t>Семенчук Александр</t>
  </si>
  <si>
    <t>Зайцев Федор</t>
  </si>
  <si>
    <t>Хохлов Данил</t>
  </si>
  <si>
    <t>Диль Александр</t>
  </si>
  <si>
    <t>Сидорова Наталья</t>
  </si>
  <si>
    <t>Бакланова Ева</t>
  </si>
  <si>
    <t>I</t>
  </si>
  <si>
    <t>Стражева Кира</t>
  </si>
  <si>
    <t>Клочков Иван</t>
  </si>
  <si>
    <t>Давыдов Богдан</t>
  </si>
  <si>
    <t>Посохов Лев</t>
  </si>
  <si>
    <t>Князьков Владимир</t>
  </si>
  <si>
    <t>Селиверстов Сергей</t>
  </si>
  <si>
    <t>Федьков Сергей</t>
  </si>
  <si>
    <t>Зенкин Егор</t>
  </si>
  <si>
    <t>Каличкин Александр</t>
  </si>
  <si>
    <t>Ларьков Илья</t>
  </si>
  <si>
    <t>Чудинов Иван</t>
  </si>
  <si>
    <t>Бекк Игорь</t>
  </si>
  <si>
    <t>Ежов Илья</t>
  </si>
  <si>
    <t>Сотников Дмитрий</t>
  </si>
  <si>
    <t>Брант Диана</t>
  </si>
  <si>
    <t>Енютина Алиса</t>
  </si>
  <si>
    <t>Ломаева Светлана</t>
  </si>
  <si>
    <t>Жукова Мария</t>
  </si>
  <si>
    <t>Александрина Анастасия</t>
  </si>
  <si>
    <t>Касаткина София</t>
  </si>
  <si>
    <t>Конуркин Павел</t>
  </si>
  <si>
    <t>Безуматов Михаил</t>
  </si>
  <si>
    <t>Кравцов Сергей</t>
  </si>
  <si>
    <t>Бундан Карина</t>
  </si>
  <si>
    <t>Ахметзянова Валентина</t>
  </si>
  <si>
    <t>Хотеева Дарья</t>
  </si>
  <si>
    <t>Косенко Аделина</t>
  </si>
  <si>
    <t>Стародворский Оскар</t>
  </si>
  <si>
    <t>Стародворский Аскольд</t>
  </si>
  <si>
    <t>Сумма очков</t>
  </si>
  <si>
    <t>Виды</t>
  </si>
  <si>
    <t xml:space="preserve"> 60 м</t>
  </si>
  <si>
    <t>с/х 1000 м</t>
  </si>
  <si>
    <t>Очки</t>
  </si>
  <si>
    <t>8.9</t>
  </si>
  <si>
    <t>5:12.0</t>
  </si>
  <si>
    <t>1</t>
  </si>
  <si>
    <t>2</t>
  </si>
  <si>
    <t>Синица Анастасия</t>
  </si>
  <si>
    <t>9.2</t>
  </si>
  <si>
    <t>5:58.0</t>
  </si>
  <si>
    <t>6</t>
  </si>
  <si>
    <t>9.1</t>
  </si>
  <si>
    <t>5:59.0</t>
  </si>
  <si>
    <t>3</t>
  </si>
  <si>
    <t>Прянишникова Анна</t>
  </si>
  <si>
    <t>7:22.0</t>
  </si>
  <si>
    <t>7</t>
  </si>
  <si>
    <t>9</t>
  </si>
  <si>
    <t>5</t>
  </si>
  <si>
    <t>Баркова Мария</t>
  </si>
  <si>
    <t>10.2</t>
  </si>
  <si>
    <t>7:16.0</t>
  </si>
  <si>
    <t>10</t>
  </si>
  <si>
    <t>9.6</t>
  </si>
  <si>
    <t>5:51.0</t>
  </si>
  <si>
    <t>9.5</t>
  </si>
  <si>
    <t>6:20.0</t>
  </si>
  <si>
    <t>10.9</t>
  </si>
  <si>
    <t>6:36.0</t>
  </si>
  <si>
    <t>10.4</t>
  </si>
  <si>
    <t>6:48.0</t>
  </si>
  <si>
    <t>4</t>
  </si>
  <si>
    <t>7:14.0</t>
  </si>
  <si>
    <t>10.0</t>
  </si>
  <si>
    <t>7:34.0</t>
  </si>
  <si>
    <t>толкание ядра</t>
  </si>
  <si>
    <t>8.7</t>
  </si>
  <si>
    <t>8.87</t>
  </si>
  <si>
    <t>Морозова Мария</t>
  </si>
  <si>
    <t>8.39</t>
  </si>
  <si>
    <t>Овсянкина Марина</t>
  </si>
  <si>
    <t>8.5</t>
  </si>
  <si>
    <t>7.71</t>
  </si>
  <si>
    <t>8</t>
  </si>
  <si>
    <t>Быков И.С., Чернявская Ю.В., Ляпин И.М.</t>
  </si>
  <si>
    <t>Колчина Марина</t>
  </si>
  <si>
    <t>9.4</t>
  </si>
  <si>
    <t>8.36</t>
  </si>
  <si>
    <t>Никитенко А.П.</t>
  </si>
  <si>
    <t>Тецлав Софья</t>
  </si>
  <si>
    <t>8.33</t>
  </si>
  <si>
    <t>8.06</t>
  </si>
  <si>
    <t>13</t>
  </si>
  <si>
    <t>Пингина Кира</t>
  </si>
  <si>
    <t>7.77</t>
  </si>
  <si>
    <t>8.8</t>
  </si>
  <si>
    <t>6.28</t>
  </si>
  <si>
    <t>7.61</t>
  </si>
  <si>
    <t>18</t>
  </si>
  <si>
    <t>Левицкая Екатерина</t>
  </si>
  <si>
    <t>9.9</t>
  </si>
  <si>
    <t>6.40</t>
  </si>
  <si>
    <t>Ильянкова Е.А.</t>
  </si>
  <si>
    <t>Шабалина Арина</t>
  </si>
  <si>
    <t>6.83</t>
  </si>
  <si>
    <t>Ляпин И.М., Чернявская Ю.В., Быков И.С.</t>
  </si>
  <si>
    <t>10.3</t>
  </si>
  <si>
    <t>5.12</t>
  </si>
  <si>
    <t>8.4</t>
  </si>
  <si>
    <t>прыжок в длину</t>
  </si>
  <si>
    <t>4.78</t>
  </si>
  <si>
    <t>8.6</t>
  </si>
  <si>
    <t>4.04</t>
  </si>
  <si>
    <t>80</t>
  </si>
  <si>
    <t>88</t>
  </si>
  <si>
    <t>Мухомадеева Анастасия</t>
  </si>
  <si>
    <t>4.23</t>
  </si>
  <si>
    <t>Степаненкова Мария</t>
  </si>
  <si>
    <t>3.68</t>
  </si>
  <si>
    <t>3.34</t>
  </si>
  <si>
    <t xml:space="preserve">Спицина И.В., Осипова Н.А. </t>
  </si>
  <si>
    <t>Трофимова Арина</t>
  </si>
  <si>
    <t>2.88</t>
  </si>
  <si>
    <t>2.70</t>
  </si>
  <si>
    <t>Мельникова Ксения</t>
  </si>
  <si>
    <t>9.0</t>
  </si>
  <si>
    <t>r/med</t>
  </si>
  <si>
    <t>Колесникова И.А.</t>
  </si>
  <si>
    <t>Васина Дарья</t>
  </si>
  <si>
    <t>вк</t>
  </si>
  <si>
    <t>Прудаева Виктория</t>
  </si>
  <si>
    <t>5.24</t>
  </si>
  <si>
    <t>96</t>
  </si>
  <si>
    <t>4.48</t>
  </si>
  <si>
    <t>Голомаздина Виолетта</t>
  </si>
  <si>
    <t>100</t>
  </si>
  <si>
    <t>4.51</t>
  </si>
  <si>
    <t>4.26</t>
  </si>
  <si>
    <t>Поршукова Анна</t>
  </si>
  <si>
    <t>92</t>
  </si>
  <si>
    <t>4.08</t>
  </si>
  <si>
    <t>3.66</t>
  </si>
  <si>
    <t>3.97</t>
  </si>
  <si>
    <t>65</t>
  </si>
  <si>
    <t>3.57</t>
  </si>
  <si>
    <t>41</t>
  </si>
  <si>
    <t>3.42</t>
  </si>
  <si>
    <t>Корнева Софья</t>
  </si>
  <si>
    <t>9.8</t>
  </si>
  <si>
    <t>53</t>
  </si>
  <si>
    <t>3.11</t>
  </si>
  <si>
    <t>50</t>
  </si>
  <si>
    <t>2.77</t>
  </si>
  <si>
    <t>37</t>
  </si>
  <si>
    <t>3.08</t>
  </si>
  <si>
    <t>60 м с/б</t>
  </si>
  <si>
    <t>Ильинская София</t>
  </si>
  <si>
    <t>8.2</t>
  </si>
  <si>
    <t>9.7</t>
  </si>
  <si>
    <t>Миронов К.С., Никитенко А.П.</t>
  </si>
  <si>
    <t>Переверзева Жанна</t>
  </si>
  <si>
    <t>8.3</t>
  </si>
  <si>
    <t>8.1</t>
  </si>
  <si>
    <t>Самсонова Алина</t>
  </si>
  <si>
    <t>10.5</t>
  </si>
  <si>
    <t>Писаренко Марина</t>
  </si>
  <si>
    <t>600 м</t>
  </si>
  <si>
    <t>1:52.7</t>
  </si>
  <si>
    <t>1:57.0</t>
  </si>
  <si>
    <t>1:55.4</t>
  </si>
  <si>
    <t>Свешникова Ирина</t>
  </si>
  <si>
    <t>9.3</t>
  </si>
  <si>
    <t>68</t>
  </si>
  <si>
    <t>2:01.3</t>
  </si>
  <si>
    <t>1:54.7</t>
  </si>
  <si>
    <t>2:08.1</t>
  </si>
  <si>
    <t>Николькина Стефания</t>
  </si>
  <si>
    <t>160</t>
  </si>
  <si>
    <t>Смолякова М.В., Глушенко В.Н.</t>
  </si>
  <si>
    <t>прыжок в высоту</t>
  </si>
  <si>
    <t>140</t>
  </si>
  <si>
    <t>Кислых М.В., Кислых А.Г., Мазина А.В.</t>
  </si>
  <si>
    <t>135</t>
  </si>
  <si>
    <t>74</t>
  </si>
  <si>
    <t>145</t>
  </si>
  <si>
    <t>Ворожцова Дарья</t>
  </si>
  <si>
    <t>130</t>
  </si>
  <si>
    <t>Петропавловская Мария</t>
  </si>
  <si>
    <t>120</t>
  </si>
  <si>
    <t>Рудюк Ксения</t>
  </si>
  <si>
    <t>125</t>
  </si>
  <si>
    <t>115</t>
  </si>
  <si>
    <t>Салагаева Екатерина</t>
  </si>
  <si>
    <t>Проскопова Дарья</t>
  </si>
  <si>
    <t>Проскопова Мария</t>
  </si>
  <si>
    <t>56</t>
  </si>
  <si>
    <t>47</t>
  </si>
  <si>
    <t>110</t>
  </si>
  <si>
    <t>Глушенко В.Н., Смолякова М.В.</t>
  </si>
  <si>
    <t>Бычков Роман</t>
  </si>
  <si>
    <t>1 юн</t>
  </si>
  <si>
    <t>Пашенцев Клим</t>
  </si>
  <si>
    <t>8.0</t>
  </si>
  <si>
    <t>7.7</t>
  </si>
  <si>
    <t>4:20.0</t>
  </si>
  <si>
    <t>Колесникова О.И., Матросова Е.С.</t>
  </si>
  <si>
    <t>5:39.0</t>
  </si>
  <si>
    <t>5:40.0</t>
  </si>
  <si>
    <t>6:17.0</t>
  </si>
  <si>
    <t>6:56.0</t>
  </si>
  <si>
    <t>Бровенко Марк</t>
  </si>
  <si>
    <t>6:49.0</t>
  </si>
  <si>
    <t>2:33.0</t>
  </si>
  <si>
    <t>59</t>
  </si>
  <si>
    <t>2:28.5</t>
  </si>
  <si>
    <t>800 м</t>
  </si>
  <si>
    <t>2:46.9</t>
  </si>
  <si>
    <t>2:39.9</t>
  </si>
  <si>
    <t>35</t>
  </si>
  <si>
    <t>2:40.5</t>
  </si>
  <si>
    <t>29</t>
  </si>
  <si>
    <t>2:39.5</t>
  </si>
  <si>
    <t>27</t>
  </si>
  <si>
    <t>2:41.8</t>
  </si>
  <si>
    <t>2:53.5</t>
  </si>
  <si>
    <t>2:56.5</t>
  </si>
  <si>
    <t>3:20.8</t>
  </si>
  <si>
    <t>Оленников Даниил</t>
  </si>
  <si>
    <t>7.5</t>
  </si>
  <si>
    <t>2:21.2</t>
  </si>
  <si>
    <t>7.8</t>
  </si>
  <si>
    <t>2:20.5</t>
  </si>
  <si>
    <t>Журавлев Андрей</t>
  </si>
  <si>
    <t>2:32.9</t>
  </si>
  <si>
    <t>Колычев Сергей</t>
  </si>
  <si>
    <t>2:38.2</t>
  </si>
  <si>
    <t>2:31.3</t>
  </si>
  <si>
    <t>2:36.4</t>
  </si>
  <si>
    <t>Максимова Т.С.</t>
  </si>
  <si>
    <t>Оберемок Сергей</t>
  </si>
  <si>
    <t>2:36.6</t>
  </si>
  <si>
    <t>2:35.2</t>
  </si>
  <si>
    <t>2:51.1</t>
  </si>
  <si>
    <t>Петров Савелий</t>
  </si>
  <si>
    <t>2:58.1</t>
  </si>
  <si>
    <t>DNS</t>
  </si>
  <si>
    <t>Морозов Сергей</t>
  </si>
  <si>
    <t>5.05</t>
  </si>
  <si>
    <t>Попов Демид</t>
  </si>
  <si>
    <t>4.58</t>
  </si>
  <si>
    <t>4.45</t>
  </si>
  <si>
    <t>Спицина И.В., Осипова Н.А.</t>
  </si>
  <si>
    <t>Кротков Илья</t>
  </si>
  <si>
    <t>3.38</t>
  </si>
  <si>
    <t>4.66</t>
  </si>
  <si>
    <t>Климов Семен</t>
  </si>
  <si>
    <t>62</t>
  </si>
  <si>
    <t>4.39</t>
  </si>
  <si>
    <t>3.80</t>
  </si>
  <si>
    <t>Дворецкий С.А, Максимов К.В., Чакилев В.Д.</t>
  </si>
  <si>
    <t>3.83</t>
  </si>
  <si>
    <t>Дворецкий С.А, Чакилев В.Д.</t>
  </si>
  <si>
    <t>3.46</t>
  </si>
  <si>
    <t>31</t>
  </si>
  <si>
    <t>3.60</t>
  </si>
  <si>
    <t>Власов Артем</t>
  </si>
  <si>
    <t>3.22</t>
  </si>
  <si>
    <t>Кузнецов Иван</t>
  </si>
  <si>
    <t>Иванилов Роман</t>
  </si>
  <si>
    <t>25</t>
  </si>
  <si>
    <t>3.59</t>
  </si>
  <si>
    <t>Вельдяскин Кирилл</t>
  </si>
  <si>
    <t>33</t>
  </si>
  <si>
    <t>3.03</t>
  </si>
  <si>
    <t>Криворотов Егор</t>
  </si>
  <si>
    <t>3.10</t>
  </si>
  <si>
    <t>Крылов Арсений</t>
  </si>
  <si>
    <t>3.13</t>
  </si>
  <si>
    <t>3.00</t>
  </si>
  <si>
    <t>2.98</t>
  </si>
  <si>
    <t>2.99</t>
  </si>
  <si>
    <t>Степанов Семен</t>
  </si>
  <si>
    <t>180</t>
  </si>
  <si>
    <t>Станилога Л.В., Левковская А.Н.</t>
  </si>
  <si>
    <t>170</t>
  </si>
  <si>
    <t>Попков Никита</t>
  </si>
  <si>
    <t>150</t>
  </si>
  <si>
    <t>Колесников Г.Е.</t>
  </si>
  <si>
    <t>155</t>
  </si>
  <si>
    <t>Любимов Савелий</t>
  </si>
  <si>
    <t>39</t>
  </si>
  <si>
    <t>Локк Глеб</t>
  </si>
  <si>
    <t>10.18</t>
  </si>
  <si>
    <t>Романовский А.А., Максимов К.В.</t>
  </si>
  <si>
    <t>10.64</t>
  </si>
  <si>
    <t>Романовский А.А., Гасперский К.Н.</t>
  </si>
  <si>
    <t>8.63</t>
  </si>
  <si>
    <t>8.96</t>
  </si>
  <si>
    <t>10.02</t>
  </si>
  <si>
    <t>9.77</t>
  </si>
  <si>
    <t>9.35</t>
  </si>
  <si>
    <t>10.41</t>
  </si>
  <si>
    <t>Максимов К.В.</t>
  </si>
  <si>
    <t>8.20</t>
  </si>
  <si>
    <t>Смолякова М.В., Гасперский К.Н.</t>
  </si>
  <si>
    <t>8.94</t>
  </si>
  <si>
    <t>6.85</t>
  </si>
  <si>
    <t>16</t>
  </si>
  <si>
    <t>10.1</t>
  </si>
  <si>
    <t>7.98</t>
  </si>
  <si>
    <t>7.60</t>
  </si>
  <si>
    <t>Криворотов Данил</t>
  </si>
  <si>
    <t>11.4</t>
  </si>
  <si>
    <t>12</t>
  </si>
  <si>
    <t>11</t>
  </si>
  <si>
    <t>23</t>
  </si>
  <si>
    <t>10.8</t>
  </si>
  <si>
    <t>5.98</t>
  </si>
  <si>
    <t>6.79</t>
  </si>
  <si>
    <t>NM</t>
  </si>
  <si>
    <t>Райс Ирина Николаевна</t>
  </si>
  <si>
    <t>Кургин Сергей Николаевич</t>
  </si>
  <si>
    <t>Максимов Константин Викторович</t>
  </si>
  <si>
    <t>Свинцова Виктория Евгеньевна</t>
  </si>
  <si>
    <t>Судья при участниках на старте</t>
  </si>
  <si>
    <t>Миронов Константин Сергеевич</t>
  </si>
  <si>
    <t>Судья при участниках на финише</t>
  </si>
  <si>
    <t>Глушенко Виктор Николаевич</t>
  </si>
  <si>
    <t>Смолякова Марина Викторовна</t>
  </si>
  <si>
    <t>Наградной отдел</t>
  </si>
  <si>
    <t>Решетникова Мария Сергеевна</t>
  </si>
  <si>
    <t>Никонова Татьяна Владимировна</t>
  </si>
  <si>
    <t>Дворецкий Сергей Анатольевич</t>
  </si>
  <si>
    <t>Ермолин Геннадий Дмитриевич</t>
  </si>
  <si>
    <t>Деревягина Наталья Владиславовна</t>
  </si>
  <si>
    <t>Мигурская Жанна Николаевна</t>
  </si>
  <si>
    <t>Никитенко Артем Павлович</t>
  </si>
  <si>
    <t>ВК</t>
  </si>
  <si>
    <t>Кочкин Дмитрий Владимирович</t>
  </si>
  <si>
    <t>Ильянкова Екатерина Андреевна</t>
  </si>
  <si>
    <t>Первенство города по легкоатлетическим двоеборьям, посвященное Дню народного Единства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</si>
</sst>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2" borderId="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3" fillId="0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/>
    <xf numFmtId="0" fontId="0" fillId="0" borderId="2" xfId="0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2" xfId="0" applyFont="1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8" fillId="0" borderId="0" xfId="0" applyFont="1" applyFill="1" applyBorder="1" applyAlignment="1">
      <alignment vertical="top" wrapText="1"/>
    </xf>
    <xf numFmtId="0" fontId="13" fillId="0" borderId="0" xfId="0" applyFont="1"/>
    <xf numFmtId="0" fontId="0" fillId="0" borderId="0" xfId="0" applyAlignment="1"/>
    <xf numFmtId="0" fontId="14" fillId="0" borderId="1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0" fillId="0" borderId="2" xfId="0" applyBorder="1" applyAlignment="1"/>
    <xf numFmtId="0" fontId="1" fillId="0" borderId="2" xfId="0" applyFont="1" applyBorder="1" applyAlignment="1"/>
    <xf numFmtId="0" fontId="15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/>
    <xf numFmtId="0" fontId="8" fillId="0" borderId="7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/>
    <xf numFmtId="0" fontId="1" fillId="0" borderId="2" xfId="0" applyFont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9" fontId="8" fillId="0" borderId="0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P28"/>
  <sheetViews>
    <sheetView zoomScale="75" zoomScaleNormal="75" workbookViewId="0">
      <selection activeCell="B2" sqref="B2:P28"/>
    </sheetView>
  </sheetViews>
  <sheetFormatPr defaultRowHeight="15"/>
  <cols>
    <col min="1" max="1" width="2.7109375" customWidth="1"/>
    <col min="2" max="2" width="7.42578125" customWidth="1"/>
    <col min="3" max="3" width="6.85546875" customWidth="1"/>
    <col min="4" max="4" width="19.85546875" customWidth="1"/>
    <col min="5" max="5" width="10.28515625" customWidth="1"/>
    <col min="6" max="6" width="8.5703125" customWidth="1"/>
    <col min="7" max="7" width="18" customWidth="1"/>
    <col min="8" max="8" width="21.85546875" customWidth="1"/>
    <col min="9" max="9" width="10.7109375" customWidth="1"/>
    <col min="11" max="12" width="9.85546875" customWidth="1"/>
    <col min="16" max="16" width="30.140625" customWidth="1"/>
  </cols>
  <sheetData>
    <row r="2" spans="2:16" ht="39.75" customHeight="1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ht="18" customHeight="1">
      <c r="C3" s="4"/>
      <c r="D3" s="5"/>
      <c r="E3" s="5"/>
      <c r="F3" s="5"/>
      <c r="G3" s="5"/>
      <c r="H3" s="5"/>
      <c r="I3" s="5"/>
      <c r="J3" s="5"/>
      <c r="K3" s="5"/>
    </row>
    <row r="4" spans="2:16" ht="26.25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8.75">
      <c r="C5" s="90"/>
      <c r="D5" s="90"/>
      <c r="E5" s="90"/>
      <c r="F5" s="90"/>
      <c r="G5" s="90"/>
      <c r="H5" s="90"/>
      <c r="I5" s="90"/>
      <c r="J5" s="90"/>
      <c r="K5" s="90"/>
    </row>
    <row r="6" spans="2:16" ht="18.75">
      <c r="B6" s="90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6" ht="9.75" customHeight="1">
      <c r="C7" s="90"/>
      <c r="D7" s="90"/>
      <c r="E7" s="90"/>
      <c r="F7" s="90"/>
      <c r="G7" s="90"/>
      <c r="H7" s="90"/>
      <c r="I7" s="90"/>
      <c r="J7" s="90"/>
      <c r="K7" s="90"/>
    </row>
    <row r="8" spans="2:16" ht="19.5" customHeight="1">
      <c r="B8" s="91" t="s">
        <v>129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6" ht="6.75" customHeight="1">
      <c r="C9" s="3"/>
      <c r="D9" s="3"/>
      <c r="E9" s="3"/>
      <c r="F9" s="3"/>
      <c r="G9" s="3"/>
      <c r="H9" s="3"/>
      <c r="I9" s="3"/>
      <c r="J9" s="3"/>
      <c r="K9" s="3"/>
    </row>
    <row r="10" spans="2:16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2:16">
      <c r="B11" s="43" t="s">
        <v>96</v>
      </c>
      <c r="C11" s="43"/>
      <c r="D11" s="43"/>
      <c r="E11" s="43"/>
      <c r="F11" s="43"/>
      <c r="G11" s="43"/>
      <c r="H11" s="43"/>
      <c r="I11" s="43"/>
      <c r="J11" s="44"/>
      <c r="K11" s="44"/>
      <c r="L11" s="34"/>
    </row>
    <row r="12" spans="2:16" ht="15.75" customHeight="1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</row>
    <row r="13" spans="2:16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312</v>
      </c>
      <c r="M13" s="80"/>
      <c r="N13" s="81"/>
      <c r="O13" s="74"/>
      <c r="P13" s="77"/>
    </row>
    <row r="14" spans="2:16" ht="15.75" customHeight="1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</row>
    <row r="15" spans="2:16" ht="15.75">
      <c r="B15" s="82" t="s">
        <v>106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>
      <c r="B16" s="6">
        <v>1</v>
      </c>
      <c r="C16" s="27">
        <v>178</v>
      </c>
      <c r="D16" s="1" t="s">
        <v>287</v>
      </c>
      <c r="E16" s="7">
        <v>2007</v>
      </c>
      <c r="F16" s="59"/>
      <c r="G16" s="6" t="s">
        <v>19</v>
      </c>
      <c r="H16" s="1" t="s">
        <v>58</v>
      </c>
      <c r="I16" s="58" t="s">
        <v>319</v>
      </c>
      <c r="J16" s="6" t="s">
        <v>18</v>
      </c>
      <c r="K16" s="61"/>
      <c r="L16" s="58" t="s">
        <v>205</v>
      </c>
      <c r="M16" s="59" t="s">
        <v>165</v>
      </c>
      <c r="N16" s="63">
        <v>17.27</v>
      </c>
      <c r="O16" s="63">
        <f>SUM(K16+N16)</f>
        <v>17.27</v>
      </c>
      <c r="P16" s="17" t="s">
        <v>27</v>
      </c>
    </row>
    <row r="17" spans="2:16">
      <c r="B17" s="6">
        <v>2</v>
      </c>
      <c r="C17" s="6">
        <v>585</v>
      </c>
      <c r="D17" s="50" t="s">
        <v>317</v>
      </c>
      <c r="E17" s="6">
        <v>2007</v>
      </c>
      <c r="F17" s="6" t="s">
        <v>18</v>
      </c>
      <c r="G17" s="6" t="s">
        <v>19</v>
      </c>
      <c r="H17" s="1" t="s">
        <v>58</v>
      </c>
      <c r="I17" s="58" t="s">
        <v>318</v>
      </c>
      <c r="J17" s="6" t="s">
        <v>18</v>
      </c>
      <c r="K17" s="61"/>
      <c r="L17" s="58" t="s">
        <v>220</v>
      </c>
      <c r="M17" s="59" t="s">
        <v>18</v>
      </c>
      <c r="N17" s="63">
        <v>17.739999999999998</v>
      </c>
      <c r="O17" s="63">
        <f>SUM(K17+N17)</f>
        <v>17.739999999999998</v>
      </c>
      <c r="P17" s="1" t="s">
        <v>34</v>
      </c>
    </row>
    <row r="18" spans="2:16">
      <c r="B18" s="6">
        <v>3</v>
      </c>
      <c r="C18" s="27">
        <v>77</v>
      </c>
      <c r="D18" s="50" t="s">
        <v>313</v>
      </c>
      <c r="E18" s="6">
        <v>2006</v>
      </c>
      <c r="F18" s="6" t="s">
        <v>165</v>
      </c>
      <c r="G18" s="6" t="s">
        <v>19</v>
      </c>
      <c r="H18" s="10" t="s">
        <v>25</v>
      </c>
      <c r="I18" s="58" t="s">
        <v>314</v>
      </c>
      <c r="J18" s="6" t="s">
        <v>18</v>
      </c>
      <c r="K18" s="61"/>
      <c r="L18" s="58" t="s">
        <v>315</v>
      </c>
      <c r="M18" s="59" t="s">
        <v>18</v>
      </c>
      <c r="N18" s="63">
        <v>17.850000000000001</v>
      </c>
      <c r="O18" s="63">
        <f>SUM(K18+N18)</f>
        <v>17.850000000000001</v>
      </c>
      <c r="P18" s="1" t="s">
        <v>316</v>
      </c>
    </row>
    <row r="19" spans="2:16">
      <c r="B19" s="6">
        <v>4</v>
      </c>
      <c r="C19" s="27">
        <v>4</v>
      </c>
      <c r="D19" s="1" t="s">
        <v>192</v>
      </c>
      <c r="E19" s="7">
        <v>2007</v>
      </c>
      <c r="F19" s="7"/>
      <c r="G19" s="6" t="s">
        <v>19</v>
      </c>
      <c r="H19" s="1" t="s">
        <v>58</v>
      </c>
      <c r="I19" s="57" t="s">
        <v>268</v>
      </c>
      <c r="J19" s="59" t="s">
        <v>20</v>
      </c>
      <c r="K19" s="61"/>
      <c r="L19" s="57" t="s">
        <v>230</v>
      </c>
      <c r="M19" s="59" t="s">
        <v>18</v>
      </c>
      <c r="N19" s="63">
        <v>18.600000000000001</v>
      </c>
      <c r="O19" s="63">
        <f t="shared" ref="O19" si="0">SUM(K19+N19)</f>
        <v>18.600000000000001</v>
      </c>
      <c r="P19" s="1" t="s">
        <v>64</v>
      </c>
    </row>
    <row r="20" spans="2:16" ht="15.75">
      <c r="B20" s="82" t="s">
        <v>105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4"/>
    </row>
    <row r="21" spans="2:16">
      <c r="B21" s="6">
        <v>1</v>
      </c>
      <c r="C21" s="27">
        <v>159</v>
      </c>
      <c r="D21" s="1" t="s">
        <v>136</v>
      </c>
      <c r="E21" s="7">
        <v>2009</v>
      </c>
      <c r="F21" s="7" t="s">
        <v>165</v>
      </c>
      <c r="G21" s="6" t="s">
        <v>19</v>
      </c>
      <c r="H21" s="1" t="s">
        <v>58</v>
      </c>
      <c r="I21" s="58" t="s">
        <v>265</v>
      </c>
      <c r="J21" s="59" t="s">
        <v>18</v>
      </c>
      <c r="K21" s="58"/>
      <c r="L21" s="58" t="s">
        <v>315</v>
      </c>
      <c r="M21" s="59" t="s">
        <v>18</v>
      </c>
      <c r="N21" s="63">
        <v>18.04</v>
      </c>
      <c r="O21" s="63">
        <f>SUM(K21+N21)</f>
        <v>18.04</v>
      </c>
      <c r="P21" s="1" t="s">
        <v>31</v>
      </c>
    </row>
    <row r="22" spans="2:16">
      <c r="B22" s="6">
        <v>2</v>
      </c>
      <c r="C22" s="27">
        <v>69</v>
      </c>
      <c r="D22" s="1" t="s">
        <v>320</v>
      </c>
      <c r="E22" s="7">
        <v>2009</v>
      </c>
      <c r="F22" s="6"/>
      <c r="G22" s="6" t="s">
        <v>19</v>
      </c>
      <c r="H22" s="1" t="s">
        <v>58</v>
      </c>
      <c r="I22" s="58" t="s">
        <v>233</v>
      </c>
      <c r="J22" s="59" t="s">
        <v>20</v>
      </c>
      <c r="K22" s="58"/>
      <c r="L22" s="58" t="s">
        <v>230</v>
      </c>
      <c r="M22" s="59" t="s">
        <v>18</v>
      </c>
      <c r="N22" s="63">
        <v>18.649999999999999</v>
      </c>
      <c r="O22" s="63">
        <f t="shared" ref="O22:O24" si="1">SUM(K22+N22)</f>
        <v>18.649999999999999</v>
      </c>
      <c r="P22" s="17" t="s">
        <v>27</v>
      </c>
    </row>
    <row r="23" spans="2:16">
      <c r="B23" s="6" t="s">
        <v>286</v>
      </c>
      <c r="C23" s="19">
        <v>282</v>
      </c>
      <c r="D23" s="1" t="s">
        <v>322</v>
      </c>
      <c r="E23" s="7">
        <v>2009</v>
      </c>
      <c r="F23" s="7"/>
      <c r="G23" s="6" t="s">
        <v>19</v>
      </c>
      <c r="H23" s="1" t="s">
        <v>58</v>
      </c>
      <c r="I23" s="58"/>
      <c r="J23" s="59"/>
      <c r="K23" s="58"/>
      <c r="L23" s="58" t="s">
        <v>220</v>
      </c>
      <c r="M23" s="59" t="s">
        <v>18</v>
      </c>
      <c r="N23" s="63">
        <v>9.6</v>
      </c>
      <c r="O23" s="63">
        <f>SUM(K23+N23)</f>
        <v>9.6</v>
      </c>
      <c r="P23" s="17" t="s">
        <v>27</v>
      </c>
    </row>
    <row r="24" spans="2:16">
      <c r="B24" s="6" t="s">
        <v>286</v>
      </c>
      <c r="C24" s="6">
        <v>155</v>
      </c>
      <c r="D24" s="1" t="s">
        <v>84</v>
      </c>
      <c r="E24" s="7">
        <v>2010</v>
      </c>
      <c r="F24" s="7" t="s">
        <v>18</v>
      </c>
      <c r="G24" s="6" t="s">
        <v>19</v>
      </c>
      <c r="H24" s="1" t="s">
        <v>58</v>
      </c>
      <c r="I24" s="58"/>
      <c r="J24" s="59"/>
      <c r="K24" s="58"/>
      <c r="L24" s="58" t="s">
        <v>321</v>
      </c>
      <c r="M24" s="59" t="s">
        <v>20</v>
      </c>
      <c r="N24" s="63">
        <v>10.41</v>
      </c>
      <c r="O24" s="63">
        <f t="shared" si="1"/>
        <v>10.41</v>
      </c>
      <c r="P24" s="1" t="s">
        <v>31</v>
      </c>
    </row>
    <row r="26" spans="2:16" ht="15.75">
      <c r="C26" s="71" t="s">
        <v>9</v>
      </c>
      <c r="D26" s="71"/>
      <c r="E26" s="71"/>
      <c r="F26" s="71"/>
      <c r="N26" s="72" t="s">
        <v>93</v>
      </c>
      <c r="O26" s="72"/>
      <c r="P26" s="72"/>
    </row>
    <row r="28" spans="2:16" ht="15.75">
      <c r="C28" s="71" t="s">
        <v>10</v>
      </c>
      <c r="D28" s="71"/>
      <c r="E28" s="71"/>
      <c r="F28" s="71"/>
      <c r="N28" s="72" t="s">
        <v>15</v>
      </c>
      <c r="O28" s="72"/>
      <c r="P28" s="72"/>
    </row>
  </sheetData>
  <sortState ref="B48:P50">
    <sortCondition ref="B48:B50"/>
  </sortState>
  <mergeCells count="25">
    <mergeCell ref="B2:P2"/>
    <mergeCell ref="B4:P4"/>
    <mergeCell ref="B6:P6"/>
    <mergeCell ref="B8:P8"/>
    <mergeCell ref="B20:P20"/>
    <mergeCell ref="C5:K5"/>
    <mergeCell ref="C7:K7"/>
    <mergeCell ref="I12:N12"/>
    <mergeCell ref="B10:K10"/>
    <mergeCell ref="C26:F26"/>
    <mergeCell ref="N26:P26"/>
    <mergeCell ref="C28:F28"/>
    <mergeCell ref="N28:P28"/>
    <mergeCell ref="O12:O14"/>
    <mergeCell ref="P12:P14"/>
    <mergeCell ref="I13:K13"/>
    <mergeCell ref="L13:N13"/>
    <mergeCell ref="B15:P15"/>
    <mergeCell ref="B12:B14"/>
    <mergeCell ref="C12:C14"/>
    <mergeCell ref="D12:D14"/>
    <mergeCell ref="E12:E14"/>
    <mergeCell ref="F12:F14"/>
    <mergeCell ref="G12:G14"/>
    <mergeCell ref="H12:H14"/>
  </mergeCells>
  <pageMargins left="0.31496062992125984" right="0.31496062992125984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P45"/>
  <sheetViews>
    <sheetView zoomScale="69" zoomScaleNormal="69" workbookViewId="0">
      <selection activeCell="B4" sqref="B4:P4"/>
    </sheetView>
  </sheetViews>
  <sheetFormatPr defaultRowHeight="15"/>
  <cols>
    <col min="1" max="1" width="2.7109375" customWidth="1"/>
    <col min="2" max="2" width="7.28515625" customWidth="1"/>
    <col min="3" max="3" width="7.85546875" customWidth="1"/>
    <col min="4" max="4" width="24.7109375" customWidth="1"/>
    <col min="5" max="5" width="10" customWidth="1"/>
    <col min="6" max="6" width="8.140625" customWidth="1"/>
    <col min="7" max="7" width="18.7109375" customWidth="1"/>
    <col min="8" max="8" width="21.7109375" customWidth="1"/>
    <col min="9" max="9" width="11.140625" customWidth="1"/>
    <col min="11" max="11" width="9.42578125" customWidth="1"/>
    <col min="12" max="12" width="9.5703125" customWidth="1"/>
    <col min="16" max="16" width="46.5703125" customWidth="1"/>
  </cols>
  <sheetData>
    <row r="2" spans="2:16" ht="39.75" customHeight="1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ht="18" customHeight="1">
      <c r="C3" s="4"/>
      <c r="D3" s="5"/>
      <c r="E3" s="5"/>
      <c r="F3" s="5"/>
      <c r="G3" s="5"/>
      <c r="H3" s="5"/>
      <c r="I3" s="5"/>
      <c r="J3" s="5"/>
      <c r="K3" s="5"/>
    </row>
    <row r="4" spans="2:16" ht="27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8.75">
      <c r="C5" s="90"/>
      <c r="D5" s="90"/>
      <c r="E5" s="90"/>
      <c r="F5" s="90"/>
      <c r="G5" s="90"/>
      <c r="H5" s="90"/>
      <c r="I5" s="90"/>
      <c r="J5" s="90"/>
      <c r="K5" s="90"/>
    </row>
    <row r="6" spans="2:16" ht="18.75">
      <c r="B6" s="90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6" ht="9.75" customHeight="1">
      <c r="C7" s="90"/>
      <c r="D7" s="90"/>
      <c r="E7" s="90"/>
      <c r="F7" s="90"/>
      <c r="G7" s="90"/>
      <c r="H7" s="90"/>
      <c r="I7" s="90"/>
      <c r="J7" s="90"/>
      <c r="K7" s="90"/>
    </row>
    <row r="8" spans="2:16" ht="17.25" customHeight="1">
      <c r="B8" s="91" t="s">
        <v>97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6" ht="18.75">
      <c r="C9" s="3"/>
      <c r="D9" s="3"/>
      <c r="E9" s="3"/>
      <c r="F9" s="3"/>
      <c r="G9" s="3"/>
      <c r="H9" s="3"/>
      <c r="I9" s="3"/>
      <c r="J9" s="3"/>
      <c r="K9" s="3"/>
    </row>
    <row r="10" spans="2:16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2:16">
      <c r="B11" s="94" t="s">
        <v>98</v>
      </c>
      <c r="C11" s="94"/>
      <c r="D11" s="94"/>
      <c r="E11" s="43"/>
      <c r="F11" s="43"/>
      <c r="G11" s="43"/>
      <c r="H11" s="43"/>
      <c r="I11" s="43"/>
      <c r="J11" s="44"/>
      <c r="K11" s="44"/>
      <c r="L11" s="34"/>
    </row>
    <row r="12" spans="2:16" ht="15.75" customHeight="1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</row>
    <row r="13" spans="2:16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266</v>
      </c>
      <c r="M13" s="80"/>
      <c r="N13" s="81"/>
      <c r="O13" s="74"/>
      <c r="P13" s="77"/>
    </row>
    <row r="14" spans="2:16" ht="15.75" customHeight="1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</row>
    <row r="15" spans="2:16" ht="15.75">
      <c r="B15" s="82" t="s">
        <v>16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>
      <c r="B16" s="6">
        <v>1</v>
      </c>
      <c r="C16" s="27">
        <v>18</v>
      </c>
      <c r="D16" s="50" t="s">
        <v>403</v>
      </c>
      <c r="E16" s="6">
        <v>2007</v>
      </c>
      <c r="F16" s="6" t="s">
        <v>18</v>
      </c>
      <c r="G16" s="6" t="s">
        <v>19</v>
      </c>
      <c r="H16" s="1" t="s">
        <v>58</v>
      </c>
      <c r="I16" s="58" t="s">
        <v>387</v>
      </c>
      <c r="J16" s="59" t="s">
        <v>20</v>
      </c>
      <c r="K16" s="61">
        <v>80</v>
      </c>
      <c r="L16" s="58" t="s">
        <v>404</v>
      </c>
      <c r="M16" s="59" t="s">
        <v>21</v>
      </c>
      <c r="N16" s="62">
        <v>66</v>
      </c>
      <c r="O16" s="62">
        <f>SUM(K16:N16)</f>
        <v>146</v>
      </c>
      <c r="P16" s="1" t="s">
        <v>241</v>
      </c>
    </row>
    <row r="17" spans="2:16">
      <c r="B17" s="6">
        <v>2</v>
      </c>
      <c r="C17" s="6">
        <v>69</v>
      </c>
      <c r="D17" s="50" t="s">
        <v>405</v>
      </c>
      <c r="E17" s="6">
        <v>2007</v>
      </c>
      <c r="F17" s="6" t="s">
        <v>21</v>
      </c>
      <c r="G17" s="6" t="s">
        <v>19</v>
      </c>
      <c r="H17" s="1" t="s">
        <v>58</v>
      </c>
      <c r="I17" s="58" t="s">
        <v>319</v>
      </c>
      <c r="J17" s="59" t="s">
        <v>21</v>
      </c>
      <c r="K17" s="61">
        <v>68</v>
      </c>
      <c r="L17" s="58" t="s">
        <v>406</v>
      </c>
      <c r="M17" s="57" t="s">
        <v>24</v>
      </c>
      <c r="N17" s="62">
        <v>52</v>
      </c>
      <c r="O17" s="60">
        <f t="shared" ref="O17:O21" si="0">SUM(K17:N17)</f>
        <v>120</v>
      </c>
      <c r="P17" s="17" t="s">
        <v>27</v>
      </c>
    </row>
    <row r="18" spans="2:16">
      <c r="B18" s="6">
        <v>3</v>
      </c>
      <c r="C18" s="27">
        <v>6</v>
      </c>
      <c r="D18" s="50" t="s">
        <v>109</v>
      </c>
      <c r="E18" s="6">
        <v>2007</v>
      </c>
      <c r="F18" s="6" t="s">
        <v>24</v>
      </c>
      <c r="G18" s="6" t="s">
        <v>19</v>
      </c>
      <c r="H18" s="10" t="s">
        <v>25</v>
      </c>
      <c r="I18" s="58" t="s">
        <v>314</v>
      </c>
      <c r="J18" s="59" t="s">
        <v>21</v>
      </c>
      <c r="K18" s="61">
        <v>65</v>
      </c>
      <c r="L18" s="58" t="s">
        <v>407</v>
      </c>
      <c r="M18" s="57" t="s">
        <v>23</v>
      </c>
      <c r="N18" s="62">
        <v>48</v>
      </c>
      <c r="O18" s="60">
        <f t="shared" si="0"/>
        <v>113</v>
      </c>
      <c r="P18" s="10" t="s">
        <v>408</v>
      </c>
    </row>
    <row r="19" spans="2:16">
      <c r="B19" s="6">
        <v>4</v>
      </c>
      <c r="C19" s="27">
        <v>360</v>
      </c>
      <c r="D19" s="50" t="s">
        <v>194</v>
      </c>
      <c r="E19" s="6">
        <v>2006</v>
      </c>
      <c r="F19" s="6"/>
      <c r="G19" s="6" t="s">
        <v>19</v>
      </c>
      <c r="H19" s="1" t="s">
        <v>58</v>
      </c>
      <c r="I19" s="57" t="s">
        <v>200</v>
      </c>
      <c r="J19" s="59" t="s">
        <v>23</v>
      </c>
      <c r="K19" s="61">
        <v>44</v>
      </c>
      <c r="L19" s="57" t="s">
        <v>293</v>
      </c>
      <c r="M19" s="59" t="s">
        <v>24</v>
      </c>
      <c r="N19" s="62">
        <v>50</v>
      </c>
      <c r="O19" s="60">
        <f t="shared" si="0"/>
        <v>94</v>
      </c>
      <c r="P19" s="1" t="s">
        <v>64</v>
      </c>
    </row>
    <row r="20" spans="2:16">
      <c r="B20" s="6">
        <v>5</v>
      </c>
      <c r="C20" s="27">
        <v>172</v>
      </c>
      <c r="D20" s="50" t="s">
        <v>193</v>
      </c>
      <c r="E20" s="6">
        <v>2006</v>
      </c>
      <c r="F20" s="6"/>
      <c r="G20" s="6" t="s">
        <v>19</v>
      </c>
      <c r="H20" s="1" t="s">
        <v>58</v>
      </c>
      <c r="I20" s="58" t="s">
        <v>252</v>
      </c>
      <c r="J20" s="59" t="s">
        <v>23</v>
      </c>
      <c r="K20" s="61">
        <v>47</v>
      </c>
      <c r="L20" s="58" t="s">
        <v>294</v>
      </c>
      <c r="M20" s="57" t="s">
        <v>23</v>
      </c>
      <c r="N20" s="62">
        <v>43</v>
      </c>
      <c r="O20" s="60">
        <f t="shared" si="0"/>
        <v>90</v>
      </c>
      <c r="P20" s="1" t="s">
        <v>64</v>
      </c>
    </row>
    <row r="21" spans="2:16">
      <c r="B21" s="6">
        <v>6</v>
      </c>
      <c r="C21" s="27">
        <v>98</v>
      </c>
      <c r="D21" s="50" t="s">
        <v>409</v>
      </c>
      <c r="E21" s="6">
        <v>2007</v>
      </c>
      <c r="F21" s="7"/>
      <c r="G21" s="6" t="s">
        <v>19</v>
      </c>
      <c r="H21" s="8" t="s">
        <v>65</v>
      </c>
      <c r="I21" s="57" t="s">
        <v>222</v>
      </c>
      <c r="J21" s="59" t="s">
        <v>22</v>
      </c>
      <c r="K21" s="61">
        <v>31</v>
      </c>
      <c r="L21" s="58" t="s">
        <v>410</v>
      </c>
      <c r="M21" s="59" t="s">
        <v>22</v>
      </c>
      <c r="N21" s="62">
        <v>15</v>
      </c>
      <c r="O21" s="60">
        <f t="shared" si="0"/>
        <v>46</v>
      </c>
      <c r="P21" s="1" t="s">
        <v>284</v>
      </c>
    </row>
    <row r="22" spans="2:16" ht="15.75">
      <c r="B22" s="82" t="s">
        <v>17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</row>
    <row r="23" spans="2:16">
      <c r="B23" s="6">
        <v>1</v>
      </c>
      <c r="C23" s="19">
        <v>2</v>
      </c>
      <c r="D23" s="52" t="s">
        <v>178</v>
      </c>
      <c r="E23" s="53">
        <v>2008</v>
      </c>
      <c r="F23" s="55" t="s">
        <v>21</v>
      </c>
      <c r="G23" s="6" t="s">
        <v>19</v>
      </c>
      <c r="H23" s="10" t="s">
        <v>25</v>
      </c>
      <c r="I23" s="58" t="s">
        <v>314</v>
      </c>
      <c r="J23" s="59" t="s">
        <v>21</v>
      </c>
      <c r="K23" s="58" t="s">
        <v>300</v>
      </c>
      <c r="L23" s="58" t="s">
        <v>411</v>
      </c>
      <c r="M23" s="57" t="s">
        <v>24</v>
      </c>
      <c r="N23" s="62">
        <v>49</v>
      </c>
      <c r="O23" s="62">
        <f>SUM(K23+N23)</f>
        <v>114</v>
      </c>
      <c r="P23" s="1" t="s">
        <v>28</v>
      </c>
    </row>
    <row r="24" spans="2:16">
      <c r="B24" s="6">
        <v>2</v>
      </c>
      <c r="C24" s="27">
        <v>34</v>
      </c>
      <c r="D24" s="1" t="s">
        <v>412</v>
      </c>
      <c r="E24" s="7">
        <v>2008</v>
      </c>
      <c r="F24" s="55" t="s">
        <v>21</v>
      </c>
      <c r="G24" s="6" t="s">
        <v>19</v>
      </c>
      <c r="H24" s="1" t="s">
        <v>58</v>
      </c>
      <c r="I24" s="58" t="s">
        <v>318</v>
      </c>
      <c r="J24" s="51" t="s">
        <v>24</v>
      </c>
      <c r="K24" s="58" t="s">
        <v>413</v>
      </c>
      <c r="L24" s="58" t="s">
        <v>414</v>
      </c>
      <c r="M24" s="57" t="s">
        <v>23</v>
      </c>
      <c r="N24" s="62">
        <v>46</v>
      </c>
      <c r="O24" s="62">
        <f t="shared" ref="O24:O35" si="1">SUM(K24+N24)</f>
        <v>108</v>
      </c>
      <c r="P24" s="17" t="s">
        <v>27</v>
      </c>
    </row>
    <row r="25" spans="2:16">
      <c r="B25" s="6">
        <v>3</v>
      </c>
      <c r="C25" s="6">
        <v>10</v>
      </c>
      <c r="D25" s="1" t="s">
        <v>80</v>
      </c>
      <c r="E25" s="7">
        <v>2009</v>
      </c>
      <c r="F25" s="55" t="s">
        <v>21</v>
      </c>
      <c r="G25" s="6" t="s">
        <v>19</v>
      </c>
      <c r="H25" s="10" t="s">
        <v>25</v>
      </c>
      <c r="I25" s="58" t="s">
        <v>319</v>
      </c>
      <c r="J25" s="59" t="s">
        <v>21</v>
      </c>
      <c r="K25" s="58" t="s">
        <v>329</v>
      </c>
      <c r="L25" s="58" t="s">
        <v>415</v>
      </c>
      <c r="M25" s="57" t="s">
        <v>22</v>
      </c>
      <c r="N25" s="62">
        <v>29</v>
      </c>
      <c r="O25" s="62">
        <f t="shared" si="1"/>
        <v>97</v>
      </c>
      <c r="P25" s="1" t="s">
        <v>416</v>
      </c>
    </row>
    <row r="26" spans="2:16">
      <c r="B26" s="6">
        <v>4</v>
      </c>
      <c r="C26" s="19">
        <v>206</v>
      </c>
      <c r="D26" s="1" t="s">
        <v>72</v>
      </c>
      <c r="E26" s="7">
        <v>2008</v>
      </c>
      <c r="F26" s="7" t="s">
        <v>24</v>
      </c>
      <c r="G26" s="6" t="s">
        <v>19</v>
      </c>
      <c r="H26" s="10" t="s">
        <v>25</v>
      </c>
      <c r="I26" s="16" t="s">
        <v>265</v>
      </c>
      <c r="J26" s="16" t="s">
        <v>24</v>
      </c>
      <c r="K26" s="58">
        <v>59</v>
      </c>
      <c r="L26" s="58" t="s">
        <v>417</v>
      </c>
      <c r="M26" s="57" t="s">
        <v>22</v>
      </c>
      <c r="N26" s="62">
        <v>29</v>
      </c>
      <c r="O26" s="62">
        <f t="shared" si="1"/>
        <v>88</v>
      </c>
      <c r="P26" s="1" t="s">
        <v>63</v>
      </c>
    </row>
    <row r="27" spans="2:16">
      <c r="B27" s="6">
        <v>5</v>
      </c>
      <c r="C27" s="19">
        <v>49</v>
      </c>
      <c r="D27" s="1" t="s">
        <v>131</v>
      </c>
      <c r="E27" s="7">
        <v>2008</v>
      </c>
      <c r="F27" s="7" t="s">
        <v>24</v>
      </c>
      <c r="G27" s="6" t="s">
        <v>19</v>
      </c>
      <c r="H27" s="9" t="s">
        <v>30</v>
      </c>
      <c r="I27" s="58" t="s">
        <v>233</v>
      </c>
      <c r="J27" s="16" t="s">
        <v>24</v>
      </c>
      <c r="K27" s="58" t="s">
        <v>308</v>
      </c>
      <c r="L27" s="58" t="s">
        <v>297</v>
      </c>
      <c r="M27" s="57" t="s">
        <v>23</v>
      </c>
      <c r="N27" s="62">
        <v>37</v>
      </c>
      <c r="O27" s="62">
        <f t="shared" si="1"/>
        <v>87</v>
      </c>
      <c r="P27" s="1" t="s">
        <v>36</v>
      </c>
    </row>
    <row r="28" spans="2:16">
      <c r="B28" s="6">
        <v>6</v>
      </c>
      <c r="C28" s="19">
        <v>2</v>
      </c>
      <c r="D28" s="1" t="s">
        <v>119</v>
      </c>
      <c r="E28" s="7">
        <v>2009</v>
      </c>
      <c r="F28" s="7" t="s">
        <v>24</v>
      </c>
      <c r="G28" s="6" t="s">
        <v>19</v>
      </c>
      <c r="H28" s="10" t="s">
        <v>25</v>
      </c>
      <c r="I28" s="58" t="s">
        <v>268</v>
      </c>
      <c r="J28" s="58" t="s">
        <v>24</v>
      </c>
      <c r="K28" s="58" t="s">
        <v>306</v>
      </c>
      <c r="L28" s="58" t="s">
        <v>299</v>
      </c>
      <c r="M28" s="57" t="s">
        <v>22</v>
      </c>
      <c r="N28" s="62">
        <v>34</v>
      </c>
      <c r="O28" s="62">
        <f t="shared" si="1"/>
        <v>87</v>
      </c>
      <c r="P28" s="1" t="s">
        <v>418</v>
      </c>
    </row>
    <row r="29" spans="2:16">
      <c r="B29" s="6">
        <v>7</v>
      </c>
      <c r="C29" s="19">
        <v>3</v>
      </c>
      <c r="D29" s="1" t="s">
        <v>81</v>
      </c>
      <c r="E29" s="7">
        <v>2009</v>
      </c>
      <c r="F29" s="7" t="s">
        <v>23</v>
      </c>
      <c r="G29" s="6" t="s">
        <v>19</v>
      </c>
      <c r="H29" s="10" t="s">
        <v>25</v>
      </c>
      <c r="I29" s="58" t="s">
        <v>205</v>
      </c>
      <c r="J29" s="58" t="s">
        <v>23</v>
      </c>
      <c r="K29" s="58" t="s">
        <v>310</v>
      </c>
      <c r="L29" s="58" t="s">
        <v>419</v>
      </c>
      <c r="M29" s="57" t="s">
        <v>22</v>
      </c>
      <c r="N29" s="62">
        <v>18</v>
      </c>
      <c r="O29" s="62">
        <f t="shared" si="1"/>
        <v>55</v>
      </c>
      <c r="P29" s="1" t="s">
        <v>113</v>
      </c>
    </row>
    <row r="30" spans="2:16">
      <c r="B30" s="6">
        <v>8</v>
      </c>
      <c r="C30" s="19">
        <v>1</v>
      </c>
      <c r="D30" s="1" t="s">
        <v>73</v>
      </c>
      <c r="E30" s="7">
        <v>2010</v>
      </c>
      <c r="F30" s="57"/>
      <c r="G30" s="6" t="s">
        <v>19</v>
      </c>
      <c r="H30" s="1" t="s">
        <v>58</v>
      </c>
      <c r="I30" s="58" t="s">
        <v>222</v>
      </c>
      <c r="J30" s="58" t="s">
        <v>22</v>
      </c>
      <c r="K30" s="58" t="s">
        <v>420</v>
      </c>
      <c r="L30" s="58" t="s">
        <v>421</v>
      </c>
      <c r="M30" s="57" t="s">
        <v>22</v>
      </c>
      <c r="N30" s="62">
        <v>22</v>
      </c>
      <c r="O30" s="62">
        <f t="shared" si="1"/>
        <v>53</v>
      </c>
      <c r="P30" s="1" t="s">
        <v>57</v>
      </c>
    </row>
    <row r="31" spans="2:16">
      <c r="B31" s="6">
        <v>9</v>
      </c>
      <c r="C31" s="6">
        <v>64</v>
      </c>
      <c r="D31" s="1" t="s">
        <v>422</v>
      </c>
      <c r="E31" s="7">
        <v>2009</v>
      </c>
      <c r="F31" s="51"/>
      <c r="G31" s="6" t="s">
        <v>19</v>
      </c>
      <c r="H31" s="8" t="s">
        <v>65</v>
      </c>
      <c r="I31" s="58" t="s">
        <v>315</v>
      </c>
      <c r="J31" s="58" t="s">
        <v>22</v>
      </c>
      <c r="K31" s="58" t="s">
        <v>379</v>
      </c>
      <c r="L31" s="58" t="s">
        <v>275</v>
      </c>
      <c r="M31" s="57" t="s">
        <v>22</v>
      </c>
      <c r="N31" s="62">
        <v>25</v>
      </c>
      <c r="O31" s="62">
        <f t="shared" si="1"/>
        <v>52</v>
      </c>
      <c r="P31" s="1" t="s">
        <v>33</v>
      </c>
    </row>
    <row r="32" spans="2:16">
      <c r="B32" s="6">
        <v>10</v>
      </c>
      <c r="C32" s="6">
        <v>148</v>
      </c>
      <c r="D32" s="1" t="s">
        <v>127</v>
      </c>
      <c r="E32" s="7">
        <v>2009</v>
      </c>
      <c r="F32" s="7"/>
      <c r="G32" s="6" t="s">
        <v>19</v>
      </c>
      <c r="H32" s="10" t="s">
        <v>25</v>
      </c>
      <c r="I32" s="58" t="s">
        <v>282</v>
      </c>
      <c r="J32" s="58" t="s">
        <v>23</v>
      </c>
      <c r="K32" s="58" t="s">
        <v>302</v>
      </c>
      <c r="L32" s="58" t="s">
        <v>423</v>
      </c>
      <c r="M32" s="57" t="s">
        <v>22</v>
      </c>
      <c r="N32" s="62">
        <v>10</v>
      </c>
      <c r="O32" s="62">
        <f t="shared" si="1"/>
        <v>51</v>
      </c>
      <c r="P32" s="1" t="s">
        <v>32</v>
      </c>
    </row>
    <row r="33" spans="2:16">
      <c r="B33" s="6">
        <v>11</v>
      </c>
      <c r="C33" s="6">
        <v>31</v>
      </c>
      <c r="D33" s="10" t="s">
        <v>424</v>
      </c>
      <c r="E33" s="7">
        <v>2009</v>
      </c>
      <c r="F33" s="7"/>
      <c r="G33" s="6" t="s">
        <v>19</v>
      </c>
      <c r="H33" s="8" t="s">
        <v>65</v>
      </c>
      <c r="I33" s="58" t="s">
        <v>328</v>
      </c>
      <c r="J33" s="58" t="s">
        <v>23</v>
      </c>
      <c r="K33" s="58" t="s">
        <v>375</v>
      </c>
      <c r="L33" s="58" t="s">
        <v>276</v>
      </c>
      <c r="M33" s="57" t="s">
        <v>22</v>
      </c>
      <c r="N33" s="62">
        <v>14</v>
      </c>
      <c r="O33" s="62">
        <f t="shared" si="1"/>
        <v>49</v>
      </c>
      <c r="P33" s="1" t="s">
        <v>284</v>
      </c>
    </row>
    <row r="34" spans="2:16">
      <c r="B34" s="6">
        <v>12</v>
      </c>
      <c r="C34" s="6">
        <v>120</v>
      </c>
      <c r="D34" s="10" t="s">
        <v>425</v>
      </c>
      <c r="E34" s="7">
        <v>2009</v>
      </c>
      <c r="F34" s="7"/>
      <c r="G34" s="6" t="s">
        <v>19</v>
      </c>
      <c r="H34" s="8" t="s">
        <v>65</v>
      </c>
      <c r="I34" s="58" t="s">
        <v>305</v>
      </c>
      <c r="J34" s="58" t="s">
        <v>22</v>
      </c>
      <c r="K34" s="58" t="s">
        <v>426</v>
      </c>
      <c r="L34" s="58" t="s">
        <v>427</v>
      </c>
      <c r="M34" s="57" t="s">
        <v>22</v>
      </c>
      <c r="N34" s="62">
        <v>22</v>
      </c>
      <c r="O34" s="62">
        <f t="shared" si="1"/>
        <v>47</v>
      </c>
      <c r="P34" s="1" t="s">
        <v>259</v>
      </c>
    </row>
    <row r="35" spans="2:16">
      <c r="B35" s="6">
        <v>13</v>
      </c>
      <c r="C35" s="19">
        <v>39</v>
      </c>
      <c r="D35" s="1" t="s">
        <v>428</v>
      </c>
      <c r="E35" s="7">
        <v>2009</v>
      </c>
      <c r="F35" s="7" t="s">
        <v>22</v>
      </c>
      <c r="G35" s="6" t="s">
        <v>19</v>
      </c>
      <c r="H35" s="10" t="s">
        <v>25</v>
      </c>
      <c r="I35" s="58" t="s">
        <v>243</v>
      </c>
      <c r="J35" s="58" t="s">
        <v>22</v>
      </c>
      <c r="K35" s="58" t="s">
        <v>429</v>
      </c>
      <c r="L35" s="58" t="s">
        <v>430</v>
      </c>
      <c r="M35" s="57" t="s">
        <v>22</v>
      </c>
      <c r="N35" s="62">
        <v>3</v>
      </c>
      <c r="O35" s="62">
        <f t="shared" si="1"/>
        <v>36</v>
      </c>
      <c r="P35" s="1" t="s">
        <v>28</v>
      </c>
    </row>
    <row r="36" spans="2:16">
      <c r="B36" s="6">
        <v>14</v>
      </c>
      <c r="C36" s="6">
        <v>10</v>
      </c>
      <c r="D36" s="1" t="s">
        <v>431</v>
      </c>
      <c r="E36" s="7">
        <v>2009</v>
      </c>
      <c r="F36" s="51"/>
      <c r="G36" s="6" t="s">
        <v>19</v>
      </c>
      <c r="H36" s="8" t="s">
        <v>65</v>
      </c>
      <c r="I36" s="58" t="s">
        <v>315</v>
      </c>
      <c r="J36" s="58" t="s">
        <v>22</v>
      </c>
      <c r="K36" s="58" t="s">
        <v>379</v>
      </c>
      <c r="L36" s="58" t="s">
        <v>432</v>
      </c>
      <c r="M36" s="57" t="s">
        <v>22</v>
      </c>
      <c r="N36" s="62">
        <v>6</v>
      </c>
      <c r="O36" s="62">
        <f t="shared" ref="O36:O41" si="2">SUM(K36+N36)</f>
        <v>33</v>
      </c>
      <c r="P36" s="1" t="s">
        <v>33</v>
      </c>
    </row>
    <row r="37" spans="2:16">
      <c r="B37" s="6">
        <v>15</v>
      </c>
      <c r="C37" s="6">
        <v>305</v>
      </c>
      <c r="D37" s="1" t="s">
        <v>433</v>
      </c>
      <c r="E37" s="7">
        <v>2009</v>
      </c>
      <c r="F37" s="7"/>
      <c r="G37" s="6" t="s">
        <v>19</v>
      </c>
      <c r="H37" s="8" t="s">
        <v>65</v>
      </c>
      <c r="I37" s="58" t="s">
        <v>305</v>
      </c>
      <c r="J37" s="58" t="s">
        <v>22</v>
      </c>
      <c r="K37" s="58" t="s">
        <v>426</v>
      </c>
      <c r="L37" s="58" t="s">
        <v>434</v>
      </c>
      <c r="M37" s="57" t="s">
        <v>22</v>
      </c>
      <c r="N37" s="62">
        <v>7</v>
      </c>
      <c r="O37" s="62">
        <f t="shared" si="2"/>
        <v>32</v>
      </c>
      <c r="P37" s="1" t="s">
        <v>284</v>
      </c>
    </row>
    <row r="38" spans="2:16">
      <c r="B38" s="6">
        <v>16</v>
      </c>
      <c r="C38" s="6">
        <v>11</v>
      </c>
      <c r="D38" s="1" t="s">
        <v>135</v>
      </c>
      <c r="E38" s="7">
        <v>2009</v>
      </c>
      <c r="F38" s="7" t="s">
        <v>22</v>
      </c>
      <c r="G38" s="6" t="s">
        <v>19</v>
      </c>
      <c r="H38" s="9" t="s">
        <v>30</v>
      </c>
      <c r="I38" s="58" t="s">
        <v>220</v>
      </c>
      <c r="J38" s="58" t="s">
        <v>22</v>
      </c>
      <c r="K38" s="58" t="s">
        <v>377</v>
      </c>
      <c r="L38" s="58" t="s">
        <v>435</v>
      </c>
      <c r="M38" s="57" t="s">
        <v>22</v>
      </c>
      <c r="N38" s="62">
        <v>2</v>
      </c>
      <c r="O38" s="62">
        <f t="shared" si="2"/>
        <v>31</v>
      </c>
      <c r="P38" s="1" t="s">
        <v>57</v>
      </c>
    </row>
    <row r="39" spans="2:16">
      <c r="B39" s="6">
        <v>17</v>
      </c>
      <c r="C39" s="19">
        <v>11</v>
      </c>
      <c r="D39" s="1" t="s">
        <v>79</v>
      </c>
      <c r="E39" s="7">
        <v>2010</v>
      </c>
      <c r="F39" s="6" t="s">
        <v>20</v>
      </c>
      <c r="G39" s="6" t="s">
        <v>19</v>
      </c>
      <c r="H39" s="1" t="s">
        <v>58</v>
      </c>
      <c r="I39" s="58" t="s">
        <v>220</v>
      </c>
      <c r="J39" s="58" t="s">
        <v>22</v>
      </c>
      <c r="K39" s="58" t="s">
        <v>377</v>
      </c>
      <c r="L39" s="58" t="s">
        <v>436</v>
      </c>
      <c r="M39" s="57" t="s">
        <v>22</v>
      </c>
      <c r="N39" s="62">
        <v>2</v>
      </c>
      <c r="O39" s="62">
        <f t="shared" si="2"/>
        <v>31</v>
      </c>
      <c r="P39" s="1" t="s">
        <v>35</v>
      </c>
    </row>
    <row r="40" spans="2:16">
      <c r="B40" s="6">
        <v>18</v>
      </c>
      <c r="C40" s="6">
        <v>699</v>
      </c>
      <c r="D40" s="1" t="s">
        <v>76</v>
      </c>
      <c r="E40" s="7">
        <v>2009</v>
      </c>
      <c r="F40" s="7"/>
      <c r="G40" s="6" t="s">
        <v>19</v>
      </c>
      <c r="H40" s="10" t="s">
        <v>25</v>
      </c>
      <c r="I40" s="58" t="s">
        <v>263</v>
      </c>
      <c r="J40" s="58" t="s">
        <v>22</v>
      </c>
      <c r="K40" s="58" t="s">
        <v>255</v>
      </c>
      <c r="L40" s="58" t="s">
        <v>437</v>
      </c>
      <c r="M40" s="57" t="s">
        <v>22</v>
      </c>
      <c r="N40" s="62">
        <v>2</v>
      </c>
      <c r="O40" s="62">
        <f t="shared" si="2"/>
        <v>20</v>
      </c>
      <c r="P40" s="1" t="s">
        <v>32</v>
      </c>
    </row>
    <row r="41" spans="2:16">
      <c r="B41" s="6">
        <v>19</v>
      </c>
      <c r="C41" s="6">
        <v>459</v>
      </c>
      <c r="D41" s="1" t="s">
        <v>438</v>
      </c>
      <c r="E41" s="7">
        <v>2008</v>
      </c>
      <c r="F41" s="7"/>
      <c r="G41" s="6" t="s">
        <v>19</v>
      </c>
      <c r="H41" s="8" t="s">
        <v>65</v>
      </c>
      <c r="I41" s="58" t="s">
        <v>263</v>
      </c>
      <c r="J41" s="58" t="s">
        <v>22</v>
      </c>
      <c r="K41" s="58" t="s">
        <v>255</v>
      </c>
      <c r="L41" s="58" t="s">
        <v>402</v>
      </c>
      <c r="M41" s="57"/>
      <c r="N41" s="62"/>
      <c r="O41" s="62">
        <f t="shared" si="2"/>
        <v>18</v>
      </c>
      <c r="P41" s="1" t="s">
        <v>284</v>
      </c>
    </row>
    <row r="43" spans="2:16" ht="15.75">
      <c r="C43" s="71" t="s">
        <v>9</v>
      </c>
      <c r="D43" s="71"/>
      <c r="E43" s="71"/>
      <c r="F43" s="71"/>
      <c r="N43" s="72" t="s">
        <v>93</v>
      </c>
      <c r="O43" s="72"/>
      <c r="P43" s="72"/>
    </row>
    <row r="45" spans="2:16" ht="15.75">
      <c r="C45" s="71" t="s">
        <v>10</v>
      </c>
      <c r="D45" s="71"/>
      <c r="E45" s="71"/>
      <c r="F45" s="71"/>
      <c r="N45" s="72" t="s">
        <v>15</v>
      </c>
      <c r="O45" s="72"/>
      <c r="P45" s="72"/>
    </row>
  </sheetData>
  <mergeCells count="26">
    <mergeCell ref="B22:P22"/>
    <mergeCell ref="C43:F43"/>
    <mergeCell ref="N43:P43"/>
    <mergeCell ref="C45:F45"/>
    <mergeCell ref="N45:P45"/>
    <mergeCell ref="B15:P15"/>
    <mergeCell ref="B12:B14"/>
    <mergeCell ref="C12:C14"/>
    <mergeCell ref="D12:D14"/>
    <mergeCell ref="E12:E14"/>
    <mergeCell ref="F12:F14"/>
    <mergeCell ref="G12:G14"/>
    <mergeCell ref="H12:H14"/>
    <mergeCell ref="I12:N12"/>
    <mergeCell ref="B2:P2"/>
    <mergeCell ref="B4:P4"/>
    <mergeCell ref="B6:P6"/>
    <mergeCell ref="O12:O14"/>
    <mergeCell ref="P12:P14"/>
    <mergeCell ref="I13:K13"/>
    <mergeCell ref="L13:N13"/>
    <mergeCell ref="B10:K10"/>
    <mergeCell ref="B11:D11"/>
    <mergeCell ref="B8:P8"/>
    <mergeCell ref="C5:K5"/>
    <mergeCell ref="C7:K7"/>
  </mergeCells>
  <pageMargins left="0.59055118110236227" right="0.11811023622047245" top="0" bottom="0.15748031496062992" header="0" footer="0"/>
  <pageSetup paperSize="9" scale="64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P34"/>
  <sheetViews>
    <sheetView zoomScale="84" zoomScaleNormal="84" workbookViewId="0">
      <selection activeCell="B4" sqref="B4:P4"/>
    </sheetView>
  </sheetViews>
  <sheetFormatPr defaultRowHeight="15"/>
  <cols>
    <col min="1" max="1" width="2.7109375" customWidth="1"/>
    <col min="2" max="2" width="7.42578125" customWidth="1"/>
    <col min="3" max="3" width="5.85546875" customWidth="1"/>
    <col min="4" max="4" width="23.42578125" customWidth="1"/>
    <col min="5" max="5" width="9.28515625" customWidth="1"/>
    <col min="6" max="6" width="8.5703125" customWidth="1"/>
    <col min="7" max="7" width="18" customWidth="1"/>
    <col min="8" max="8" width="21.140625" customWidth="1"/>
    <col min="9" max="9" width="10.7109375" customWidth="1"/>
    <col min="11" max="11" width="8.140625" customWidth="1"/>
    <col min="12" max="12" width="9.85546875" customWidth="1"/>
    <col min="16" max="16" width="31.140625" customWidth="1"/>
  </cols>
  <sheetData>
    <row r="2" spans="2:16" ht="39.75" customHeight="1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ht="18" customHeight="1">
      <c r="C3" s="4"/>
      <c r="D3" s="5"/>
      <c r="E3" s="5"/>
      <c r="F3" s="5"/>
      <c r="G3" s="5"/>
      <c r="H3" s="5"/>
      <c r="I3" s="5"/>
      <c r="J3" s="5"/>
      <c r="K3" s="5"/>
    </row>
    <row r="4" spans="2:16" ht="26.25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8.75">
      <c r="C5" s="90"/>
      <c r="D5" s="90"/>
      <c r="E5" s="90"/>
      <c r="F5" s="90"/>
      <c r="G5" s="90"/>
      <c r="H5" s="90"/>
      <c r="I5" s="90"/>
      <c r="J5" s="90"/>
      <c r="K5" s="90"/>
    </row>
    <row r="6" spans="2:16" ht="18.75">
      <c r="B6" s="90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6" ht="9.75" customHeight="1">
      <c r="C7" s="90"/>
      <c r="D7" s="90"/>
      <c r="E7" s="90"/>
      <c r="F7" s="90"/>
      <c r="G7" s="90"/>
      <c r="H7" s="90"/>
      <c r="I7" s="90"/>
      <c r="J7" s="90"/>
      <c r="K7" s="90"/>
    </row>
    <row r="8" spans="2:16" ht="18" customHeight="1">
      <c r="B8" s="91" t="s">
        <v>95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6" ht="6.75" customHeight="1">
      <c r="C9" s="3"/>
      <c r="D9" s="3"/>
      <c r="E9" s="3"/>
      <c r="F9" s="3"/>
      <c r="G9" s="3"/>
      <c r="H9" s="3"/>
      <c r="I9" s="3"/>
      <c r="J9" s="3"/>
      <c r="K9" s="3"/>
    </row>
    <row r="10" spans="2:16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2:16">
      <c r="B11" s="43" t="s">
        <v>96</v>
      </c>
      <c r="C11" s="32"/>
      <c r="D11" s="32"/>
      <c r="E11" s="32"/>
      <c r="F11" s="32"/>
      <c r="G11" s="32"/>
      <c r="H11" s="32"/>
      <c r="I11" s="32"/>
      <c r="J11" s="33"/>
      <c r="K11" s="33"/>
      <c r="L11" s="34"/>
    </row>
    <row r="12" spans="2:16" ht="15.75" customHeight="1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</row>
    <row r="13" spans="2:16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336</v>
      </c>
      <c r="M13" s="80"/>
      <c r="N13" s="81"/>
      <c r="O13" s="74"/>
      <c r="P13" s="77"/>
    </row>
    <row r="14" spans="2:16" ht="15.75" customHeight="1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</row>
    <row r="15" spans="2:16" ht="15.75">
      <c r="B15" s="82" t="s">
        <v>16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>
      <c r="B16" s="6">
        <v>1</v>
      </c>
      <c r="C16" s="27">
        <v>66</v>
      </c>
      <c r="D16" s="1" t="s">
        <v>140</v>
      </c>
      <c r="E16" s="7">
        <v>2006</v>
      </c>
      <c r="F16" s="7" t="s">
        <v>18</v>
      </c>
      <c r="G16" s="6" t="s">
        <v>19</v>
      </c>
      <c r="H16" s="10" t="s">
        <v>25</v>
      </c>
      <c r="I16" s="58" t="s">
        <v>385</v>
      </c>
      <c r="J16" s="59" t="s">
        <v>20</v>
      </c>
      <c r="K16" s="61">
        <v>95</v>
      </c>
      <c r="L16" s="58" t="s">
        <v>439</v>
      </c>
      <c r="M16" s="7" t="s">
        <v>18</v>
      </c>
      <c r="N16" s="62">
        <v>105</v>
      </c>
      <c r="O16" s="62">
        <f>SUM(K16:N16)</f>
        <v>200</v>
      </c>
      <c r="P16" s="1" t="s">
        <v>61</v>
      </c>
    </row>
    <row r="17" spans="2:16">
      <c r="B17" s="6">
        <v>2</v>
      </c>
      <c r="C17" s="27">
        <v>11</v>
      </c>
      <c r="D17" s="1" t="s">
        <v>141</v>
      </c>
      <c r="E17" s="7">
        <v>2006</v>
      </c>
      <c r="F17" s="7" t="s">
        <v>18</v>
      </c>
      <c r="G17" s="6" t="s">
        <v>19</v>
      </c>
      <c r="H17" s="10" t="s">
        <v>25</v>
      </c>
      <c r="I17" s="58" t="s">
        <v>360</v>
      </c>
      <c r="J17" s="59" t="s">
        <v>20</v>
      </c>
      <c r="K17" s="61">
        <v>85</v>
      </c>
      <c r="L17" s="58" t="s">
        <v>439</v>
      </c>
      <c r="M17" s="7" t="s">
        <v>18</v>
      </c>
      <c r="N17" s="62">
        <v>105</v>
      </c>
      <c r="O17" s="62">
        <f t="shared" ref="O17:O21" si="0">SUM(K17:N17)</f>
        <v>190</v>
      </c>
      <c r="P17" s="1" t="s">
        <v>440</v>
      </c>
    </row>
    <row r="18" spans="2:16">
      <c r="B18" s="6">
        <v>3</v>
      </c>
      <c r="C18" s="27">
        <v>442</v>
      </c>
      <c r="D18" s="1" t="s">
        <v>142</v>
      </c>
      <c r="E18" s="7">
        <v>2007</v>
      </c>
      <c r="F18" s="7" t="s">
        <v>20</v>
      </c>
      <c r="G18" s="6" t="s">
        <v>19</v>
      </c>
      <c r="H18" s="10" t="s">
        <v>25</v>
      </c>
      <c r="I18" s="58" t="s">
        <v>233</v>
      </c>
      <c r="J18" s="6" t="s">
        <v>24</v>
      </c>
      <c r="K18" s="61">
        <v>50</v>
      </c>
      <c r="L18" s="58" t="s">
        <v>441</v>
      </c>
      <c r="M18" s="59" t="s">
        <v>20</v>
      </c>
      <c r="N18" s="62">
        <v>93</v>
      </c>
      <c r="O18" s="62">
        <f t="shared" si="0"/>
        <v>143</v>
      </c>
      <c r="P18" s="1" t="s">
        <v>61</v>
      </c>
    </row>
    <row r="19" spans="2:16">
      <c r="B19" s="6">
        <v>4</v>
      </c>
      <c r="C19" s="27">
        <v>16</v>
      </c>
      <c r="D19" s="50" t="s">
        <v>442</v>
      </c>
      <c r="E19" s="6">
        <v>2005</v>
      </c>
      <c r="F19" s="7" t="s">
        <v>18</v>
      </c>
      <c r="G19" s="6" t="s">
        <v>19</v>
      </c>
      <c r="H19" s="8" t="s">
        <v>65</v>
      </c>
      <c r="I19" s="58" t="s">
        <v>359</v>
      </c>
      <c r="J19" s="6" t="s">
        <v>21</v>
      </c>
      <c r="K19" s="61">
        <v>72</v>
      </c>
      <c r="L19" s="58" t="s">
        <v>443</v>
      </c>
      <c r="M19" s="59" t="s">
        <v>21</v>
      </c>
      <c r="N19" s="62">
        <v>65</v>
      </c>
      <c r="O19" s="62">
        <f t="shared" si="0"/>
        <v>137</v>
      </c>
      <c r="P19" s="1" t="s">
        <v>444</v>
      </c>
    </row>
    <row r="20" spans="2:16">
      <c r="B20" s="6">
        <v>5</v>
      </c>
      <c r="C20" s="27">
        <v>39</v>
      </c>
      <c r="D20" s="1" t="s">
        <v>62</v>
      </c>
      <c r="E20" s="7">
        <v>2007</v>
      </c>
      <c r="F20" s="7" t="s">
        <v>21</v>
      </c>
      <c r="G20" s="6" t="s">
        <v>19</v>
      </c>
      <c r="H20" s="10" t="s">
        <v>25</v>
      </c>
      <c r="I20" s="58" t="s">
        <v>268</v>
      </c>
      <c r="J20" s="6" t="s">
        <v>24</v>
      </c>
      <c r="K20" s="61">
        <v>53</v>
      </c>
      <c r="L20" s="58" t="s">
        <v>334</v>
      </c>
      <c r="M20" s="59" t="s">
        <v>20</v>
      </c>
      <c r="N20" s="62">
        <v>80</v>
      </c>
      <c r="O20" s="62">
        <f t="shared" si="0"/>
        <v>133</v>
      </c>
      <c r="P20" s="1" t="s">
        <v>61</v>
      </c>
    </row>
    <row r="21" spans="2:16">
      <c r="B21" s="6">
        <v>6</v>
      </c>
      <c r="C21" s="27">
        <v>70</v>
      </c>
      <c r="D21" s="1" t="s">
        <v>143</v>
      </c>
      <c r="E21" s="7">
        <v>2007</v>
      </c>
      <c r="F21" s="7" t="s">
        <v>21</v>
      </c>
      <c r="G21" s="6" t="s">
        <v>19</v>
      </c>
      <c r="H21" s="10" t="s">
        <v>25</v>
      </c>
      <c r="I21" s="58" t="s">
        <v>252</v>
      </c>
      <c r="J21" s="6" t="s">
        <v>23</v>
      </c>
      <c r="K21" s="61">
        <v>47</v>
      </c>
      <c r="L21" s="58" t="s">
        <v>334</v>
      </c>
      <c r="M21" s="59" t="s">
        <v>20</v>
      </c>
      <c r="N21" s="62">
        <v>80</v>
      </c>
      <c r="O21" s="62">
        <f t="shared" si="0"/>
        <v>127</v>
      </c>
      <c r="P21" s="1" t="s">
        <v>61</v>
      </c>
    </row>
    <row r="22" spans="2:16" ht="15.75">
      <c r="B22" s="82" t="s">
        <v>17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</row>
    <row r="23" spans="2:16">
      <c r="B23" s="6">
        <v>1</v>
      </c>
      <c r="C23" s="27">
        <v>39</v>
      </c>
      <c r="D23" s="1" t="s">
        <v>145</v>
      </c>
      <c r="E23" s="7">
        <v>2008</v>
      </c>
      <c r="F23" s="7" t="s">
        <v>20</v>
      </c>
      <c r="G23" s="6" t="s">
        <v>19</v>
      </c>
      <c r="H23" s="10" t="s">
        <v>25</v>
      </c>
      <c r="I23" s="58" t="s">
        <v>233</v>
      </c>
      <c r="J23" s="59" t="s">
        <v>24</v>
      </c>
      <c r="K23" s="58" t="s">
        <v>308</v>
      </c>
      <c r="L23" s="58" t="s">
        <v>445</v>
      </c>
      <c r="M23" s="59" t="s">
        <v>21</v>
      </c>
      <c r="N23" s="62">
        <v>72</v>
      </c>
      <c r="O23" s="62">
        <f>SUM(K23+N23)</f>
        <v>122</v>
      </c>
      <c r="P23" s="9" t="s">
        <v>61</v>
      </c>
    </row>
    <row r="24" spans="2:16">
      <c r="B24" s="6">
        <v>2</v>
      </c>
      <c r="C24" s="6">
        <v>128</v>
      </c>
      <c r="D24" s="10" t="s">
        <v>146</v>
      </c>
      <c r="E24" s="15">
        <v>2008</v>
      </c>
      <c r="F24" s="15" t="s">
        <v>21</v>
      </c>
      <c r="G24" s="6" t="s">
        <v>19</v>
      </c>
      <c r="H24" s="10" t="s">
        <v>25</v>
      </c>
      <c r="I24" s="58" t="s">
        <v>268</v>
      </c>
      <c r="J24" s="59" t="s">
        <v>24</v>
      </c>
      <c r="K24" s="58" t="s">
        <v>306</v>
      </c>
      <c r="L24" s="58" t="s">
        <v>443</v>
      </c>
      <c r="M24" s="59" t="s">
        <v>21</v>
      </c>
      <c r="N24" s="62">
        <v>65</v>
      </c>
      <c r="O24" s="62">
        <f>SUM(K24+N24)</f>
        <v>118</v>
      </c>
      <c r="P24" s="1" t="s">
        <v>61</v>
      </c>
    </row>
    <row r="25" spans="2:16">
      <c r="B25" s="6">
        <v>3</v>
      </c>
      <c r="C25" s="27">
        <v>70</v>
      </c>
      <c r="D25" s="1" t="s">
        <v>148</v>
      </c>
      <c r="E25" s="7">
        <v>2008</v>
      </c>
      <c r="F25" s="15" t="s">
        <v>24</v>
      </c>
      <c r="G25" s="6" t="s">
        <v>19</v>
      </c>
      <c r="H25" s="10" t="s">
        <v>25</v>
      </c>
      <c r="I25" s="58" t="s">
        <v>252</v>
      </c>
      <c r="J25" s="59" t="s">
        <v>23</v>
      </c>
      <c r="K25" s="58" t="s">
        <v>353</v>
      </c>
      <c r="L25" s="58" t="s">
        <v>443</v>
      </c>
      <c r="M25" s="59" t="s">
        <v>21</v>
      </c>
      <c r="N25" s="62">
        <v>65</v>
      </c>
      <c r="O25" s="62">
        <f>SUM(K25+N25)</f>
        <v>112</v>
      </c>
      <c r="P25" s="1" t="s">
        <v>61</v>
      </c>
    </row>
    <row r="26" spans="2:16">
      <c r="B26" s="6">
        <v>3</v>
      </c>
      <c r="C26" s="19">
        <v>9</v>
      </c>
      <c r="D26" s="1" t="s">
        <v>104</v>
      </c>
      <c r="E26" s="7">
        <v>2009</v>
      </c>
      <c r="F26" s="15" t="s">
        <v>24</v>
      </c>
      <c r="G26" s="6" t="s">
        <v>19</v>
      </c>
      <c r="H26" s="10" t="s">
        <v>25</v>
      </c>
      <c r="I26" s="58" t="s">
        <v>252</v>
      </c>
      <c r="J26" s="59" t="s">
        <v>23</v>
      </c>
      <c r="K26" s="58" t="s">
        <v>353</v>
      </c>
      <c r="L26" s="58" t="s">
        <v>443</v>
      </c>
      <c r="M26" s="57" t="s">
        <v>21</v>
      </c>
      <c r="N26" s="62">
        <v>65</v>
      </c>
      <c r="O26" s="62">
        <f>SUM(K26+N26)</f>
        <v>112</v>
      </c>
      <c r="P26" s="9" t="s">
        <v>355</v>
      </c>
    </row>
    <row r="27" spans="2:16">
      <c r="B27" s="6">
        <v>5</v>
      </c>
      <c r="C27" s="19">
        <v>24</v>
      </c>
      <c r="D27" s="52" t="s">
        <v>446</v>
      </c>
      <c r="E27" s="53">
        <v>2008</v>
      </c>
      <c r="F27" s="7" t="s">
        <v>21</v>
      </c>
      <c r="G27" s="6" t="s">
        <v>19</v>
      </c>
      <c r="H27" s="1" t="s">
        <v>58</v>
      </c>
      <c r="I27" s="58" t="s">
        <v>208</v>
      </c>
      <c r="J27" s="59" t="s">
        <v>23</v>
      </c>
      <c r="K27" s="58" t="s">
        <v>447</v>
      </c>
      <c r="L27" s="58" t="s">
        <v>341</v>
      </c>
      <c r="M27" s="57" t="s">
        <v>24</v>
      </c>
      <c r="N27" s="62">
        <v>57</v>
      </c>
      <c r="O27" s="62">
        <f t="shared" ref="O27:O30" si="1">SUM(K27+N27)</f>
        <v>96</v>
      </c>
      <c r="P27" s="17" t="s">
        <v>27</v>
      </c>
    </row>
    <row r="28" spans="2:16">
      <c r="B28" s="6">
        <v>6</v>
      </c>
      <c r="C28" s="19">
        <v>129</v>
      </c>
      <c r="D28" s="1" t="s">
        <v>144</v>
      </c>
      <c r="E28" s="7">
        <v>2009</v>
      </c>
      <c r="F28" s="7" t="s">
        <v>23</v>
      </c>
      <c r="G28" s="6" t="s">
        <v>19</v>
      </c>
      <c r="H28" s="10" t="s">
        <v>25</v>
      </c>
      <c r="I28" s="58" t="s">
        <v>222</v>
      </c>
      <c r="J28" s="59" t="s">
        <v>22</v>
      </c>
      <c r="K28" s="58" t="s">
        <v>420</v>
      </c>
      <c r="L28" s="58" t="s">
        <v>341</v>
      </c>
      <c r="M28" s="57" t="s">
        <v>24</v>
      </c>
      <c r="N28" s="62">
        <v>57</v>
      </c>
      <c r="O28" s="62">
        <f t="shared" si="1"/>
        <v>88</v>
      </c>
      <c r="P28" s="1" t="s">
        <v>61</v>
      </c>
    </row>
    <row r="29" spans="2:16">
      <c r="B29" s="6">
        <v>7</v>
      </c>
      <c r="C29" s="19">
        <v>10</v>
      </c>
      <c r="D29" s="1" t="s">
        <v>448</v>
      </c>
      <c r="E29" s="7">
        <v>2009</v>
      </c>
      <c r="F29" s="7" t="s">
        <v>23</v>
      </c>
      <c r="G29" s="6" t="s">
        <v>19</v>
      </c>
      <c r="H29" s="1" t="s">
        <v>58</v>
      </c>
      <c r="I29" s="58" t="s">
        <v>220</v>
      </c>
      <c r="J29" s="58" t="s">
        <v>22</v>
      </c>
      <c r="K29" s="58" t="s">
        <v>377</v>
      </c>
      <c r="L29" s="58" t="s">
        <v>347</v>
      </c>
      <c r="M29" s="57" t="s">
        <v>22</v>
      </c>
      <c r="N29" s="62">
        <v>30</v>
      </c>
      <c r="O29" s="62">
        <f t="shared" si="1"/>
        <v>59</v>
      </c>
      <c r="P29" s="17" t="s">
        <v>27</v>
      </c>
    </row>
    <row r="30" spans="2:16">
      <c r="B30" s="6" t="s">
        <v>286</v>
      </c>
      <c r="C30" s="19">
        <v>15</v>
      </c>
      <c r="D30" s="54" t="s">
        <v>358</v>
      </c>
      <c r="E30" s="55">
        <v>2008</v>
      </c>
      <c r="F30" s="54"/>
      <c r="G30" s="6" t="s">
        <v>19</v>
      </c>
      <c r="H30" s="1" t="s">
        <v>58</v>
      </c>
      <c r="I30" s="58"/>
      <c r="J30" s="59"/>
      <c r="K30" s="58"/>
      <c r="L30" s="58" t="s">
        <v>334</v>
      </c>
      <c r="M30" s="7" t="s">
        <v>20</v>
      </c>
      <c r="N30" s="62">
        <v>80</v>
      </c>
      <c r="O30" s="62">
        <f t="shared" si="1"/>
        <v>80</v>
      </c>
      <c r="P30" s="17" t="s">
        <v>27</v>
      </c>
    </row>
    <row r="32" spans="2:16" ht="15.75">
      <c r="C32" s="71" t="s">
        <v>9</v>
      </c>
      <c r="D32" s="71"/>
      <c r="E32" s="71"/>
      <c r="F32" s="71"/>
      <c r="N32" s="72" t="s">
        <v>93</v>
      </c>
      <c r="O32" s="72"/>
      <c r="P32" s="72"/>
    </row>
    <row r="34" spans="3:16" ht="15.75">
      <c r="C34" s="71" t="s">
        <v>10</v>
      </c>
      <c r="D34" s="71"/>
      <c r="E34" s="71"/>
      <c r="F34" s="71"/>
      <c r="N34" s="72" t="s">
        <v>15</v>
      </c>
      <c r="O34" s="72"/>
      <c r="P34" s="72"/>
    </row>
  </sheetData>
  <sortState ref="B30:P32">
    <sortCondition ref="B30:B32"/>
  </sortState>
  <mergeCells count="25">
    <mergeCell ref="B2:P2"/>
    <mergeCell ref="B4:P4"/>
    <mergeCell ref="B6:P6"/>
    <mergeCell ref="B8:P8"/>
    <mergeCell ref="B22:P22"/>
    <mergeCell ref="I12:N12"/>
    <mergeCell ref="B10:K10"/>
    <mergeCell ref="C5:K5"/>
    <mergeCell ref="C7:K7"/>
    <mergeCell ref="C32:F32"/>
    <mergeCell ref="N32:P32"/>
    <mergeCell ref="C34:F34"/>
    <mergeCell ref="N34:P34"/>
    <mergeCell ref="O12:O14"/>
    <mergeCell ref="P12:P14"/>
    <mergeCell ref="I13:K13"/>
    <mergeCell ref="L13:N13"/>
    <mergeCell ref="B15:P15"/>
    <mergeCell ref="B12:B14"/>
    <mergeCell ref="C12:C14"/>
    <mergeCell ref="D12:D14"/>
    <mergeCell ref="E12:E14"/>
    <mergeCell ref="F12:F14"/>
    <mergeCell ref="G12:G14"/>
    <mergeCell ref="H12:H14"/>
  </mergeCells>
  <pageMargins left="0.31496062992125984" right="0.31496062992125984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P37"/>
  <sheetViews>
    <sheetView zoomScale="69" zoomScaleNormal="69" workbookViewId="0">
      <selection activeCell="B4" sqref="B4:P4"/>
    </sheetView>
  </sheetViews>
  <sheetFormatPr defaultRowHeight="15"/>
  <cols>
    <col min="1" max="1" width="2.7109375" customWidth="1"/>
    <col min="2" max="2" width="7.28515625" customWidth="1"/>
    <col min="3" max="3" width="7.85546875" customWidth="1"/>
    <col min="4" max="4" width="24.7109375" customWidth="1"/>
    <col min="5" max="5" width="10" customWidth="1"/>
    <col min="6" max="6" width="8.140625" customWidth="1"/>
    <col min="7" max="7" width="18.7109375" customWidth="1"/>
    <col min="8" max="8" width="21.7109375" customWidth="1"/>
    <col min="9" max="9" width="11.140625" customWidth="1"/>
    <col min="11" max="11" width="9.7109375" customWidth="1"/>
    <col min="12" max="12" width="9.5703125" customWidth="1"/>
    <col min="16" max="16" width="47.28515625" customWidth="1"/>
  </cols>
  <sheetData>
    <row r="2" spans="2:16" ht="39.75" customHeight="1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ht="18" customHeight="1">
      <c r="C3" s="4"/>
      <c r="D3" s="5"/>
      <c r="E3" s="5"/>
      <c r="F3" s="5"/>
      <c r="G3" s="5"/>
      <c r="H3" s="5"/>
      <c r="I3" s="5"/>
      <c r="J3" s="5"/>
      <c r="K3" s="5"/>
    </row>
    <row r="4" spans="2:16" ht="23.25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8.75">
      <c r="C5" s="90"/>
      <c r="D5" s="90"/>
      <c r="E5" s="90"/>
      <c r="F5" s="90"/>
      <c r="G5" s="90"/>
      <c r="H5" s="90"/>
      <c r="I5" s="90"/>
      <c r="J5" s="90"/>
      <c r="K5" s="90"/>
    </row>
    <row r="6" spans="2:16" ht="18.75">
      <c r="B6" s="90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6" ht="9.75" customHeight="1">
      <c r="C7" s="90"/>
      <c r="D7" s="90"/>
      <c r="E7" s="90"/>
      <c r="F7" s="90"/>
      <c r="G7" s="90"/>
      <c r="H7" s="90"/>
      <c r="I7" s="90"/>
      <c r="J7" s="90"/>
      <c r="K7" s="90"/>
    </row>
    <row r="8" spans="2:16" ht="17.25" customHeight="1">
      <c r="B8" s="91" t="s">
        <v>130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6" ht="18.75">
      <c r="C9" s="3"/>
      <c r="D9" s="3"/>
      <c r="E9" s="3"/>
      <c r="F9" s="3"/>
      <c r="G9" s="3"/>
      <c r="H9" s="3"/>
      <c r="I9" s="3"/>
      <c r="J9" s="3"/>
      <c r="K9" s="3"/>
    </row>
    <row r="10" spans="2:16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2:16">
      <c r="B11" s="94" t="s">
        <v>98</v>
      </c>
      <c r="C11" s="94"/>
      <c r="D11" s="94"/>
      <c r="E11" s="43"/>
      <c r="F11" s="43"/>
      <c r="G11" s="43"/>
      <c r="H11" s="43"/>
      <c r="I11" s="43"/>
      <c r="J11" s="44"/>
      <c r="K11" s="44"/>
      <c r="L11" s="34"/>
    </row>
    <row r="12" spans="2:16" ht="15.75" customHeight="1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</row>
    <row r="13" spans="2:16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232</v>
      </c>
      <c r="M13" s="80"/>
      <c r="N13" s="81"/>
      <c r="O13" s="74"/>
      <c r="P13" s="77"/>
    </row>
    <row r="14" spans="2:16" ht="15.75" customHeight="1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</row>
    <row r="15" spans="2:16" ht="15.75">
      <c r="B15" s="82" t="s">
        <v>16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>
      <c r="B16" s="6">
        <v>1</v>
      </c>
      <c r="C16" s="6">
        <v>143</v>
      </c>
      <c r="D16" s="1" t="s">
        <v>151</v>
      </c>
      <c r="E16" s="7">
        <v>2007</v>
      </c>
      <c r="F16" s="7" t="s">
        <v>21</v>
      </c>
      <c r="G16" s="6" t="s">
        <v>19</v>
      </c>
      <c r="H16" s="10" t="s">
        <v>25</v>
      </c>
      <c r="I16" s="58" t="s">
        <v>318</v>
      </c>
      <c r="J16" s="59" t="s">
        <v>24</v>
      </c>
      <c r="K16" s="59">
        <v>2</v>
      </c>
      <c r="L16" s="58" t="s">
        <v>449</v>
      </c>
      <c r="M16" s="59" t="s">
        <v>21</v>
      </c>
      <c r="N16" s="57" t="s">
        <v>203</v>
      </c>
      <c r="O16" s="57" t="s">
        <v>228</v>
      </c>
      <c r="P16" s="1" t="s">
        <v>450</v>
      </c>
    </row>
    <row r="17" spans="2:16">
      <c r="B17" s="6">
        <v>2</v>
      </c>
      <c r="C17" s="6">
        <v>152</v>
      </c>
      <c r="D17" s="1" t="s">
        <v>149</v>
      </c>
      <c r="E17" s="7">
        <v>2007</v>
      </c>
      <c r="F17" s="7" t="s">
        <v>21</v>
      </c>
      <c r="G17" s="6" t="s">
        <v>19</v>
      </c>
      <c r="H17" s="10" t="s">
        <v>25</v>
      </c>
      <c r="I17" s="58" t="s">
        <v>252</v>
      </c>
      <c r="J17" s="59" t="s">
        <v>23</v>
      </c>
      <c r="K17" s="59">
        <v>4</v>
      </c>
      <c r="L17" s="58" t="s">
        <v>451</v>
      </c>
      <c r="M17" s="59" t="s">
        <v>20</v>
      </c>
      <c r="N17" s="57" t="s">
        <v>202</v>
      </c>
      <c r="O17" s="57" t="s">
        <v>215</v>
      </c>
      <c r="P17" s="1" t="s">
        <v>452</v>
      </c>
    </row>
    <row r="18" spans="2:16">
      <c r="B18" s="6">
        <v>3</v>
      </c>
      <c r="C18" s="27">
        <v>220</v>
      </c>
      <c r="D18" s="1" t="s">
        <v>156</v>
      </c>
      <c r="E18" s="7">
        <v>2007</v>
      </c>
      <c r="F18" s="59" t="s">
        <v>20</v>
      </c>
      <c r="G18" s="6" t="s">
        <v>19</v>
      </c>
      <c r="H18" s="10" t="s">
        <v>25</v>
      </c>
      <c r="I18" s="58" t="s">
        <v>360</v>
      </c>
      <c r="J18" s="59" t="s">
        <v>20</v>
      </c>
      <c r="K18" s="59">
        <v>1</v>
      </c>
      <c r="L18" s="58" t="s">
        <v>453</v>
      </c>
      <c r="M18" s="57" t="s">
        <v>24</v>
      </c>
      <c r="N18" s="57" t="s">
        <v>215</v>
      </c>
      <c r="O18" s="57" t="s">
        <v>207</v>
      </c>
      <c r="P18" s="1" t="s">
        <v>34</v>
      </c>
    </row>
    <row r="19" spans="2:16">
      <c r="B19" s="6">
        <v>4</v>
      </c>
      <c r="C19" s="19">
        <v>47</v>
      </c>
      <c r="D19" s="1" t="s">
        <v>172</v>
      </c>
      <c r="E19" s="7">
        <v>2006</v>
      </c>
      <c r="F19" s="7" t="s">
        <v>21</v>
      </c>
      <c r="G19" s="6" t="s">
        <v>19</v>
      </c>
      <c r="H19" s="10" t="s">
        <v>25</v>
      </c>
      <c r="I19" s="57" t="s">
        <v>318</v>
      </c>
      <c r="J19" s="6" t="s">
        <v>24</v>
      </c>
      <c r="K19" s="6">
        <v>3</v>
      </c>
      <c r="L19" s="57" t="s">
        <v>454</v>
      </c>
      <c r="M19" s="59" t="s">
        <v>24</v>
      </c>
      <c r="N19" s="57" t="s">
        <v>228</v>
      </c>
      <c r="O19" s="57" t="s">
        <v>213</v>
      </c>
      <c r="P19" s="1" t="s">
        <v>29</v>
      </c>
    </row>
    <row r="20" spans="2:16">
      <c r="B20" s="6">
        <v>5</v>
      </c>
      <c r="C20" s="6">
        <v>99</v>
      </c>
      <c r="D20" s="1" t="s">
        <v>150</v>
      </c>
      <c r="E20" s="7">
        <v>2006</v>
      </c>
      <c r="F20" s="7" t="s">
        <v>21</v>
      </c>
      <c r="G20" s="6" t="s">
        <v>19</v>
      </c>
      <c r="H20" s="10" t="s">
        <v>25</v>
      </c>
      <c r="I20" s="58" t="s">
        <v>208</v>
      </c>
      <c r="J20" s="59" t="s">
        <v>23</v>
      </c>
      <c r="K20" s="59">
        <v>5</v>
      </c>
      <c r="L20" s="58" t="s">
        <v>455</v>
      </c>
      <c r="M20" s="59" t="s">
        <v>20</v>
      </c>
      <c r="N20" s="57" t="s">
        <v>210</v>
      </c>
      <c r="O20" s="57" t="s">
        <v>240</v>
      </c>
      <c r="P20" s="1" t="s">
        <v>63</v>
      </c>
    </row>
    <row r="21" spans="2:16" ht="15.75">
      <c r="B21" s="82" t="s">
        <v>17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4"/>
    </row>
    <row r="22" spans="2:16">
      <c r="B22" s="6">
        <v>1</v>
      </c>
      <c r="C22" s="19">
        <v>16</v>
      </c>
      <c r="D22" s="1" t="s">
        <v>159</v>
      </c>
      <c r="E22" s="7">
        <v>2008</v>
      </c>
      <c r="F22" s="7" t="s">
        <v>23</v>
      </c>
      <c r="G22" s="6" t="s">
        <v>19</v>
      </c>
      <c r="H22" s="10" t="s">
        <v>25</v>
      </c>
      <c r="I22" s="58" t="s">
        <v>233</v>
      </c>
      <c r="J22" s="59" t="s">
        <v>24</v>
      </c>
      <c r="K22" s="58" t="s">
        <v>210</v>
      </c>
      <c r="L22" s="58" t="s">
        <v>456</v>
      </c>
      <c r="M22" s="57" t="s">
        <v>24</v>
      </c>
      <c r="N22" s="57" t="s">
        <v>203</v>
      </c>
      <c r="O22" s="57" t="s">
        <v>215</v>
      </c>
      <c r="P22" s="1" t="s">
        <v>34</v>
      </c>
    </row>
    <row r="23" spans="2:16">
      <c r="B23" s="6">
        <v>2</v>
      </c>
      <c r="C23" s="19">
        <v>119</v>
      </c>
      <c r="D23" s="1" t="s">
        <v>157</v>
      </c>
      <c r="E23" s="7">
        <v>2008</v>
      </c>
      <c r="F23" s="7" t="s">
        <v>24</v>
      </c>
      <c r="G23" s="6" t="s">
        <v>19</v>
      </c>
      <c r="H23" s="10" t="s">
        <v>25</v>
      </c>
      <c r="I23" s="58" t="s">
        <v>265</v>
      </c>
      <c r="J23" s="59" t="s">
        <v>24</v>
      </c>
      <c r="K23" s="58" t="s">
        <v>202</v>
      </c>
      <c r="L23" s="58" t="s">
        <v>457</v>
      </c>
      <c r="M23" s="57" t="s">
        <v>24</v>
      </c>
      <c r="N23" s="57" t="s">
        <v>228</v>
      </c>
      <c r="O23" s="57" t="s">
        <v>215</v>
      </c>
      <c r="P23" s="1" t="s">
        <v>34</v>
      </c>
    </row>
    <row r="24" spans="2:16">
      <c r="B24" s="6">
        <v>3</v>
      </c>
      <c r="C24" s="19">
        <v>25</v>
      </c>
      <c r="D24" s="1" t="s">
        <v>152</v>
      </c>
      <c r="E24" s="7">
        <v>2008</v>
      </c>
      <c r="F24" s="7" t="s">
        <v>21</v>
      </c>
      <c r="G24" s="6" t="s">
        <v>19</v>
      </c>
      <c r="H24" s="10" t="s">
        <v>25</v>
      </c>
      <c r="I24" s="58" t="s">
        <v>200</v>
      </c>
      <c r="J24" s="59" t="s">
        <v>23</v>
      </c>
      <c r="K24" s="58" t="s">
        <v>215</v>
      </c>
      <c r="L24" s="58" t="s">
        <v>458</v>
      </c>
      <c r="M24" s="57" t="s">
        <v>21</v>
      </c>
      <c r="N24" s="57" t="s">
        <v>202</v>
      </c>
      <c r="O24" s="57" t="s">
        <v>207</v>
      </c>
      <c r="P24" s="1" t="s">
        <v>459</v>
      </c>
    </row>
    <row r="25" spans="2:16">
      <c r="B25" s="6">
        <v>4</v>
      </c>
      <c r="C25" s="27">
        <v>152</v>
      </c>
      <c r="D25" s="1" t="s">
        <v>139</v>
      </c>
      <c r="E25" s="7">
        <v>2008</v>
      </c>
      <c r="F25" s="7"/>
      <c r="G25" s="6" t="s">
        <v>19</v>
      </c>
      <c r="H25" s="1" t="s">
        <v>58</v>
      </c>
      <c r="I25" s="58" t="s">
        <v>238</v>
      </c>
      <c r="J25" s="59" t="s">
        <v>24</v>
      </c>
      <c r="K25" s="58" t="s">
        <v>203</v>
      </c>
      <c r="L25" s="58" t="s">
        <v>460</v>
      </c>
      <c r="M25" s="57" t="s">
        <v>23</v>
      </c>
      <c r="N25" s="57" t="s">
        <v>213</v>
      </c>
      <c r="O25" s="57" t="s">
        <v>214</v>
      </c>
      <c r="P25" s="1" t="s">
        <v>31</v>
      </c>
    </row>
    <row r="26" spans="2:16">
      <c r="B26" s="6">
        <v>5</v>
      </c>
      <c r="C26" s="19">
        <v>134</v>
      </c>
      <c r="D26" s="1" t="s">
        <v>161</v>
      </c>
      <c r="E26" s="7">
        <v>2008</v>
      </c>
      <c r="F26" s="7" t="s">
        <v>23</v>
      </c>
      <c r="G26" s="6" t="s">
        <v>19</v>
      </c>
      <c r="H26" s="10" t="s">
        <v>25</v>
      </c>
      <c r="I26" s="58" t="s">
        <v>305</v>
      </c>
      <c r="J26" s="59" t="s">
        <v>22</v>
      </c>
      <c r="K26" s="58" t="s">
        <v>213</v>
      </c>
      <c r="L26" s="58" t="s">
        <v>456</v>
      </c>
      <c r="M26" s="57" t="s">
        <v>24</v>
      </c>
      <c r="N26" s="57" t="s">
        <v>210</v>
      </c>
      <c r="O26" s="57" t="s">
        <v>219</v>
      </c>
      <c r="P26" s="1" t="s">
        <v>34</v>
      </c>
    </row>
    <row r="27" spans="2:16">
      <c r="B27" s="6">
        <v>6</v>
      </c>
      <c r="C27" s="19">
        <v>226</v>
      </c>
      <c r="D27" s="1" t="s">
        <v>160</v>
      </c>
      <c r="E27" s="7">
        <v>2008</v>
      </c>
      <c r="F27" s="7" t="s">
        <v>23</v>
      </c>
      <c r="G27" s="6" t="s">
        <v>19</v>
      </c>
      <c r="H27" s="10" t="s">
        <v>65</v>
      </c>
      <c r="I27" s="58" t="s">
        <v>233</v>
      </c>
      <c r="J27" s="59" t="s">
        <v>24</v>
      </c>
      <c r="K27" s="58" t="s">
        <v>228</v>
      </c>
      <c r="L27" s="58" t="s">
        <v>244</v>
      </c>
      <c r="M27" s="57" t="s">
        <v>23</v>
      </c>
      <c r="N27" s="57" t="s">
        <v>207</v>
      </c>
      <c r="O27" s="57" t="s">
        <v>219</v>
      </c>
      <c r="P27" s="1" t="s">
        <v>461</v>
      </c>
    </row>
    <row r="28" spans="2:16">
      <c r="B28" s="6">
        <v>7</v>
      </c>
      <c r="C28" s="19">
        <v>210</v>
      </c>
      <c r="D28" s="1" t="s">
        <v>158</v>
      </c>
      <c r="E28" s="7">
        <v>2008</v>
      </c>
      <c r="F28" s="7" t="s">
        <v>23</v>
      </c>
      <c r="G28" s="6" t="s">
        <v>19</v>
      </c>
      <c r="H28" s="10" t="s">
        <v>25</v>
      </c>
      <c r="I28" s="58" t="s">
        <v>230</v>
      </c>
      <c r="J28" s="59" t="s">
        <v>22</v>
      </c>
      <c r="K28" s="58" t="s">
        <v>240</v>
      </c>
      <c r="L28" s="58" t="s">
        <v>462</v>
      </c>
      <c r="M28" s="57" t="s">
        <v>23</v>
      </c>
      <c r="N28" s="57" t="s">
        <v>215</v>
      </c>
      <c r="O28" s="57" t="s">
        <v>249</v>
      </c>
      <c r="P28" s="1" t="s">
        <v>34</v>
      </c>
    </row>
    <row r="29" spans="2:16">
      <c r="B29" s="6">
        <v>8</v>
      </c>
      <c r="C29" s="27">
        <v>135</v>
      </c>
      <c r="D29" s="1" t="s">
        <v>78</v>
      </c>
      <c r="E29" s="7">
        <v>2010</v>
      </c>
      <c r="F29" s="7" t="s">
        <v>23</v>
      </c>
      <c r="G29" s="6" t="s">
        <v>19</v>
      </c>
      <c r="H29" s="10" t="s">
        <v>25</v>
      </c>
      <c r="I29" s="58" t="s">
        <v>222</v>
      </c>
      <c r="J29" s="59" t="s">
        <v>22</v>
      </c>
      <c r="K29" s="58" t="s">
        <v>207</v>
      </c>
      <c r="L29" s="58" t="s">
        <v>463</v>
      </c>
      <c r="M29" s="57" t="s">
        <v>22</v>
      </c>
      <c r="N29" s="57" t="s">
        <v>219</v>
      </c>
      <c r="O29" s="57" t="s">
        <v>464</v>
      </c>
      <c r="P29" s="1" t="s">
        <v>34</v>
      </c>
    </row>
    <row r="30" spans="2:16">
      <c r="B30" s="6">
        <v>9</v>
      </c>
      <c r="C30" s="6">
        <v>109</v>
      </c>
      <c r="D30" s="50" t="s">
        <v>154</v>
      </c>
      <c r="E30" s="7">
        <v>2008</v>
      </c>
      <c r="F30" s="6" t="s">
        <v>23</v>
      </c>
      <c r="G30" s="6" t="s">
        <v>19</v>
      </c>
      <c r="H30" s="10" t="s">
        <v>25</v>
      </c>
      <c r="I30" s="58" t="s">
        <v>465</v>
      </c>
      <c r="J30" s="59" t="s">
        <v>22</v>
      </c>
      <c r="K30" s="58" t="s">
        <v>219</v>
      </c>
      <c r="L30" s="58" t="s">
        <v>466</v>
      </c>
      <c r="M30" s="57" t="s">
        <v>22</v>
      </c>
      <c r="N30" s="57" t="s">
        <v>240</v>
      </c>
      <c r="O30" s="57" t="s">
        <v>255</v>
      </c>
      <c r="P30" s="1" t="s">
        <v>63</v>
      </c>
    </row>
    <row r="31" spans="2:16">
      <c r="B31" s="6">
        <v>10</v>
      </c>
      <c r="C31" s="19">
        <v>86</v>
      </c>
      <c r="D31" s="1" t="s">
        <v>162</v>
      </c>
      <c r="E31" s="7">
        <v>2008</v>
      </c>
      <c r="F31" s="7" t="s">
        <v>23</v>
      </c>
      <c r="G31" s="6" t="s">
        <v>19</v>
      </c>
      <c r="H31" s="10" t="s">
        <v>25</v>
      </c>
      <c r="I31" s="58" t="s">
        <v>465</v>
      </c>
      <c r="J31" s="59" t="s">
        <v>22</v>
      </c>
      <c r="K31" s="58" t="s">
        <v>214</v>
      </c>
      <c r="L31" s="58" t="s">
        <v>467</v>
      </c>
      <c r="M31" s="57" t="s">
        <v>22</v>
      </c>
      <c r="N31" s="57" t="s">
        <v>214</v>
      </c>
      <c r="O31" s="57" t="s">
        <v>255</v>
      </c>
      <c r="P31" s="1" t="s">
        <v>34</v>
      </c>
    </row>
    <row r="32" spans="2:16">
      <c r="B32" s="6">
        <v>11</v>
      </c>
      <c r="C32" s="27">
        <v>10</v>
      </c>
      <c r="D32" s="1" t="s">
        <v>468</v>
      </c>
      <c r="E32" s="7">
        <v>2008</v>
      </c>
      <c r="F32" s="7"/>
      <c r="G32" s="6" t="s">
        <v>19</v>
      </c>
      <c r="H32" s="10" t="s">
        <v>65</v>
      </c>
      <c r="I32" s="58" t="s">
        <v>469</v>
      </c>
      <c r="J32" s="59" t="s">
        <v>22</v>
      </c>
      <c r="K32" s="58" t="s">
        <v>470</v>
      </c>
      <c r="L32" s="58" t="s">
        <v>475</v>
      </c>
      <c r="M32" s="57" t="s">
        <v>22</v>
      </c>
      <c r="N32" s="57" t="s">
        <v>471</v>
      </c>
      <c r="O32" s="57" t="s">
        <v>472</v>
      </c>
      <c r="P32" s="1" t="s">
        <v>33</v>
      </c>
    </row>
    <row r="33" spans="2:16">
      <c r="B33" s="6">
        <v>12</v>
      </c>
      <c r="C33" s="19">
        <v>248</v>
      </c>
      <c r="D33" s="1" t="s">
        <v>82</v>
      </c>
      <c r="E33" s="7">
        <v>2009</v>
      </c>
      <c r="F33" s="7" t="s">
        <v>22</v>
      </c>
      <c r="G33" s="6" t="s">
        <v>19</v>
      </c>
      <c r="H33" s="10" t="s">
        <v>25</v>
      </c>
      <c r="I33" s="58" t="s">
        <v>473</v>
      </c>
      <c r="J33" s="59" t="s">
        <v>22</v>
      </c>
      <c r="K33" s="58" t="s">
        <v>471</v>
      </c>
      <c r="L33" s="58" t="s">
        <v>474</v>
      </c>
      <c r="M33" s="57" t="s">
        <v>22</v>
      </c>
      <c r="N33" s="57" t="s">
        <v>470</v>
      </c>
      <c r="O33" s="57" t="s">
        <v>472</v>
      </c>
      <c r="P33" s="1" t="s">
        <v>34</v>
      </c>
    </row>
    <row r="35" spans="2:16" ht="15.75">
      <c r="C35" s="71" t="s">
        <v>9</v>
      </c>
      <c r="D35" s="71"/>
      <c r="E35" s="71"/>
      <c r="F35" s="71"/>
      <c r="N35" s="72" t="s">
        <v>93</v>
      </c>
      <c r="O35" s="72"/>
      <c r="P35" s="72"/>
    </row>
    <row r="37" spans="2:16" ht="15.75">
      <c r="C37" s="71" t="s">
        <v>10</v>
      </c>
      <c r="D37" s="71"/>
      <c r="E37" s="71"/>
      <c r="F37" s="71"/>
      <c r="N37" s="72" t="s">
        <v>15</v>
      </c>
      <c r="O37" s="72"/>
      <c r="P37" s="72"/>
    </row>
  </sheetData>
  <mergeCells count="26">
    <mergeCell ref="B21:P21"/>
    <mergeCell ref="C35:F35"/>
    <mergeCell ref="N35:P35"/>
    <mergeCell ref="C37:F37"/>
    <mergeCell ref="N37:P37"/>
    <mergeCell ref="O12:O14"/>
    <mergeCell ref="P12:P14"/>
    <mergeCell ref="I13:K13"/>
    <mergeCell ref="L13:N13"/>
    <mergeCell ref="B15:P15"/>
    <mergeCell ref="B12:B14"/>
    <mergeCell ref="C12:C14"/>
    <mergeCell ref="D12:D14"/>
    <mergeCell ref="E12:E14"/>
    <mergeCell ref="F12:F14"/>
    <mergeCell ref="G12:G14"/>
    <mergeCell ref="H12:H14"/>
    <mergeCell ref="I12:N12"/>
    <mergeCell ref="B2:P2"/>
    <mergeCell ref="B10:K10"/>
    <mergeCell ref="B11:D11"/>
    <mergeCell ref="B8:P8"/>
    <mergeCell ref="C5:K5"/>
    <mergeCell ref="C7:K7"/>
    <mergeCell ref="B4:P4"/>
    <mergeCell ref="B6:P6"/>
  </mergeCells>
  <pageMargins left="0.59055118110236227" right="0.11811023622047245" top="0" bottom="0.15748031496062992" header="0" footer="0"/>
  <pageSetup paperSize="9" scale="64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M40"/>
  <sheetViews>
    <sheetView topLeftCell="A6" workbookViewId="0">
      <selection activeCell="C2" sqref="C2:F40"/>
    </sheetView>
  </sheetViews>
  <sheetFormatPr defaultRowHeight="15"/>
  <cols>
    <col min="1" max="1" width="4.28515625" customWidth="1"/>
    <col min="2" max="2" width="6.7109375" hidden="1" customWidth="1"/>
    <col min="3" max="3" width="47.85546875" customWidth="1"/>
    <col min="4" max="4" width="39.28515625" customWidth="1"/>
    <col min="5" max="5" width="32.28515625" customWidth="1"/>
    <col min="6" max="6" width="20.5703125" customWidth="1"/>
  </cols>
  <sheetData>
    <row r="1" spans="1:13" ht="8.25" customHeight="1"/>
    <row r="2" spans="1:13" ht="32.25" customHeight="1">
      <c r="C2" s="102" t="s">
        <v>52</v>
      </c>
      <c r="D2" s="101"/>
      <c r="E2" s="101"/>
      <c r="F2" s="101"/>
      <c r="G2" s="35"/>
    </row>
    <row r="3" spans="1:13" ht="36.75" customHeight="1">
      <c r="B3" s="18"/>
      <c r="C3" s="89" t="s">
        <v>497</v>
      </c>
      <c r="D3" s="89"/>
      <c r="E3" s="89"/>
      <c r="F3" s="89"/>
      <c r="G3" s="41"/>
      <c r="H3" s="41"/>
      <c r="I3" s="41"/>
      <c r="J3" s="41"/>
      <c r="K3" s="41"/>
      <c r="L3" s="41"/>
      <c r="M3" s="41"/>
    </row>
    <row r="4" spans="1:13" ht="15" customHeight="1">
      <c r="B4" s="18"/>
      <c r="C4" s="20"/>
      <c r="D4" s="23"/>
      <c r="E4" s="23"/>
      <c r="F4" s="23"/>
      <c r="G4" s="23"/>
      <c r="H4" s="23"/>
      <c r="I4" s="23"/>
      <c r="J4" s="23"/>
      <c r="K4" s="23"/>
      <c r="L4" s="23"/>
    </row>
    <row r="5" spans="1:13">
      <c r="A5" s="4"/>
      <c r="B5" s="5"/>
      <c r="C5" s="99" t="s">
        <v>92</v>
      </c>
      <c r="D5" s="100"/>
      <c r="E5" s="100"/>
      <c r="F5" s="101"/>
      <c r="G5" s="5"/>
      <c r="H5" s="5"/>
      <c r="I5" s="5"/>
    </row>
    <row r="6" spans="1:13" ht="12" customHeight="1">
      <c r="A6" s="30"/>
      <c r="B6" s="31"/>
      <c r="C6" s="31"/>
      <c r="D6" s="31"/>
      <c r="E6" s="31"/>
      <c r="F6" s="31"/>
      <c r="G6" s="31"/>
      <c r="H6" s="31"/>
      <c r="I6" s="31"/>
    </row>
    <row r="7" spans="1:13" ht="17.25">
      <c r="C7" s="11"/>
      <c r="D7" s="13" t="s">
        <v>55</v>
      </c>
    </row>
    <row r="8" spans="1:13" ht="15.75">
      <c r="C8" s="46" t="s">
        <v>37</v>
      </c>
      <c r="D8" s="47" t="s">
        <v>51</v>
      </c>
      <c r="E8" s="48" t="s">
        <v>48</v>
      </c>
      <c r="F8" s="48" t="s">
        <v>39</v>
      </c>
    </row>
    <row r="9" spans="1:13" ht="15.75">
      <c r="C9" s="46" t="s">
        <v>10</v>
      </c>
      <c r="D9" s="49" t="s">
        <v>40</v>
      </c>
      <c r="E9" s="48" t="s">
        <v>41</v>
      </c>
      <c r="F9" s="48" t="s">
        <v>39</v>
      </c>
    </row>
    <row r="10" spans="1:13" ht="15.75">
      <c r="C10" s="46" t="s">
        <v>42</v>
      </c>
      <c r="D10" s="49" t="s">
        <v>47</v>
      </c>
      <c r="E10" s="48" t="s">
        <v>48</v>
      </c>
      <c r="F10" s="48" t="s">
        <v>39</v>
      </c>
    </row>
    <row r="11" spans="1:13" ht="15.75">
      <c r="C11" s="46" t="s">
        <v>42</v>
      </c>
      <c r="D11" s="49" t="s">
        <v>94</v>
      </c>
      <c r="E11" s="48"/>
      <c r="F11" s="48" t="s">
        <v>39</v>
      </c>
    </row>
    <row r="12" spans="1:13" ht="15.75">
      <c r="C12" s="46" t="s">
        <v>42</v>
      </c>
      <c r="D12" s="49" t="s">
        <v>477</v>
      </c>
      <c r="E12" s="48"/>
      <c r="F12" s="48" t="s">
        <v>39</v>
      </c>
    </row>
    <row r="13" spans="1:13" ht="15.75">
      <c r="C13" s="46" t="s">
        <v>43</v>
      </c>
      <c r="D13" s="47" t="s">
        <v>46</v>
      </c>
      <c r="E13" s="48" t="s">
        <v>38</v>
      </c>
      <c r="F13" s="48" t="s">
        <v>39</v>
      </c>
    </row>
    <row r="14" spans="1:13" ht="15.75">
      <c r="C14" s="46" t="s">
        <v>43</v>
      </c>
      <c r="D14" s="47" t="s">
        <v>488</v>
      </c>
      <c r="E14" s="48" t="s">
        <v>38</v>
      </c>
      <c r="F14" s="48" t="s">
        <v>39</v>
      </c>
    </row>
    <row r="15" spans="1:13" ht="15.75">
      <c r="C15" s="46" t="s">
        <v>43</v>
      </c>
      <c r="D15" s="47" t="s">
        <v>489</v>
      </c>
      <c r="E15" s="42"/>
      <c r="F15" s="48" t="s">
        <v>39</v>
      </c>
    </row>
    <row r="16" spans="1:13" ht="15.75">
      <c r="C16" s="46" t="s">
        <v>43</v>
      </c>
      <c r="D16" s="49" t="s">
        <v>45</v>
      </c>
      <c r="E16" s="48" t="s">
        <v>48</v>
      </c>
      <c r="F16" s="48" t="s">
        <v>39</v>
      </c>
    </row>
    <row r="17" spans="3:6" ht="15.75">
      <c r="C17" s="46" t="s">
        <v>43</v>
      </c>
      <c r="D17" s="49" t="s">
        <v>490</v>
      </c>
      <c r="E17" s="48"/>
      <c r="F17" s="48" t="s">
        <v>39</v>
      </c>
    </row>
    <row r="18" spans="3:6" ht="15.75">
      <c r="C18" s="46" t="s">
        <v>43</v>
      </c>
      <c r="D18" s="49" t="s">
        <v>491</v>
      </c>
      <c r="E18" s="48"/>
      <c r="F18" s="48" t="s">
        <v>39</v>
      </c>
    </row>
    <row r="19" spans="3:6" ht="15.75">
      <c r="C19" s="46" t="s">
        <v>43</v>
      </c>
      <c r="D19" s="49" t="s">
        <v>70</v>
      </c>
      <c r="E19" s="48" t="s">
        <v>38</v>
      </c>
      <c r="F19" s="48" t="s">
        <v>39</v>
      </c>
    </row>
    <row r="20" spans="3:6" ht="15.75">
      <c r="C20" s="46" t="s">
        <v>43</v>
      </c>
      <c r="D20" s="49" t="s">
        <v>68</v>
      </c>
      <c r="E20" s="48" t="s">
        <v>48</v>
      </c>
      <c r="F20" s="48" t="s">
        <v>39</v>
      </c>
    </row>
    <row r="21" spans="3:6" ht="15.75">
      <c r="C21" s="46" t="s">
        <v>43</v>
      </c>
      <c r="D21" s="49" t="s">
        <v>492</v>
      </c>
      <c r="E21" s="48" t="s">
        <v>38</v>
      </c>
      <c r="F21" s="48" t="s">
        <v>39</v>
      </c>
    </row>
    <row r="22" spans="3:6" ht="15.75">
      <c r="C22" s="46" t="s">
        <v>43</v>
      </c>
      <c r="D22" s="49" t="s">
        <v>493</v>
      </c>
      <c r="E22" s="48" t="s">
        <v>48</v>
      </c>
      <c r="F22" s="48" t="s">
        <v>39</v>
      </c>
    </row>
    <row r="23" spans="3:6" ht="15.75">
      <c r="C23" s="46" t="s">
        <v>43</v>
      </c>
      <c r="D23" s="49" t="s">
        <v>495</v>
      </c>
      <c r="E23" s="48"/>
      <c r="F23" s="48" t="s">
        <v>39</v>
      </c>
    </row>
    <row r="24" spans="3:6" ht="15.75">
      <c r="C24" s="46" t="s">
        <v>43</v>
      </c>
      <c r="D24" s="49" t="s">
        <v>496</v>
      </c>
      <c r="E24" s="48"/>
      <c r="F24" s="48" t="s">
        <v>39</v>
      </c>
    </row>
    <row r="25" spans="3:6" ht="15.75">
      <c r="C25" s="46" t="s">
        <v>43</v>
      </c>
      <c r="D25" s="49" t="s">
        <v>484</v>
      </c>
      <c r="E25" s="48" t="s">
        <v>38</v>
      </c>
      <c r="F25" s="48" t="s">
        <v>39</v>
      </c>
    </row>
    <row r="26" spans="3:6" ht="15.75">
      <c r="C26" s="46" t="s">
        <v>43</v>
      </c>
      <c r="D26" s="47" t="s">
        <v>485</v>
      </c>
      <c r="E26" s="48"/>
      <c r="F26" s="48" t="s">
        <v>39</v>
      </c>
    </row>
    <row r="27" spans="3:6" ht="15.75">
      <c r="C27" s="46" t="s">
        <v>43</v>
      </c>
      <c r="D27" s="47" t="s">
        <v>67</v>
      </c>
      <c r="E27" s="48" t="s">
        <v>38</v>
      </c>
      <c r="F27" s="48" t="s">
        <v>39</v>
      </c>
    </row>
    <row r="28" spans="3:6" ht="15.75">
      <c r="C28" s="46" t="s">
        <v>43</v>
      </c>
      <c r="D28" s="47" t="s">
        <v>71</v>
      </c>
      <c r="E28" s="48" t="s">
        <v>38</v>
      </c>
      <c r="F28" s="48" t="s">
        <v>39</v>
      </c>
    </row>
    <row r="29" spans="3:6" ht="15.75">
      <c r="C29" s="69" t="s">
        <v>50</v>
      </c>
      <c r="D29" s="70" t="s">
        <v>482</v>
      </c>
      <c r="E29" s="48" t="s">
        <v>38</v>
      </c>
      <c r="F29" s="48" t="s">
        <v>39</v>
      </c>
    </row>
    <row r="30" spans="3:6" ht="15.75">
      <c r="C30" s="46" t="s">
        <v>44</v>
      </c>
      <c r="D30" s="49" t="s">
        <v>478</v>
      </c>
      <c r="E30" s="48" t="s">
        <v>38</v>
      </c>
      <c r="F30" s="48" t="s">
        <v>39</v>
      </c>
    </row>
    <row r="31" spans="3:6" ht="15.75">
      <c r="C31" s="46" t="s">
        <v>44</v>
      </c>
      <c r="D31" s="49" t="s">
        <v>479</v>
      </c>
      <c r="E31" s="67" t="s">
        <v>48</v>
      </c>
      <c r="F31" s="48" t="s">
        <v>39</v>
      </c>
    </row>
    <row r="32" spans="3:6" ht="15.75">
      <c r="C32" s="46" t="s">
        <v>44</v>
      </c>
      <c r="D32" s="65" t="s">
        <v>49</v>
      </c>
      <c r="E32" s="66" t="s">
        <v>38</v>
      </c>
      <c r="F32" s="48" t="s">
        <v>39</v>
      </c>
    </row>
    <row r="33" spans="3:6" ht="15.75">
      <c r="C33" s="64" t="s">
        <v>44</v>
      </c>
      <c r="D33" s="49" t="s">
        <v>69</v>
      </c>
      <c r="E33" s="48" t="s">
        <v>38</v>
      </c>
      <c r="F33" s="48" t="s">
        <v>39</v>
      </c>
    </row>
    <row r="34" spans="3:6" ht="15.75">
      <c r="C34" s="68" t="s">
        <v>481</v>
      </c>
      <c r="D34" s="49" t="s">
        <v>480</v>
      </c>
      <c r="E34" s="48" t="s">
        <v>494</v>
      </c>
      <c r="F34" s="48" t="s">
        <v>39</v>
      </c>
    </row>
    <row r="35" spans="3:6" ht="15.75">
      <c r="C35" s="68" t="s">
        <v>483</v>
      </c>
      <c r="D35" s="49" t="s">
        <v>66</v>
      </c>
      <c r="E35" s="48" t="s">
        <v>38</v>
      </c>
      <c r="F35" s="48" t="s">
        <v>39</v>
      </c>
    </row>
    <row r="36" spans="3:6" ht="15.75">
      <c r="C36" s="68" t="s">
        <v>486</v>
      </c>
      <c r="D36" s="49" t="s">
        <v>487</v>
      </c>
      <c r="E36" s="48"/>
      <c r="F36" s="48" t="s">
        <v>39</v>
      </c>
    </row>
    <row r="37" spans="3:6" ht="16.5">
      <c r="C37" s="12"/>
    </row>
    <row r="38" spans="3:6" ht="15.75">
      <c r="C38" s="14" t="s">
        <v>53</v>
      </c>
      <c r="E38" s="98" t="s">
        <v>93</v>
      </c>
      <c r="F38" s="98"/>
    </row>
    <row r="40" spans="3:6" ht="15.75">
      <c r="C40" s="39" t="s">
        <v>54</v>
      </c>
      <c r="D40" s="40"/>
      <c r="E40" s="96" t="s">
        <v>15</v>
      </c>
      <c r="F40" s="97"/>
    </row>
  </sheetData>
  <mergeCells count="5">
    <mergeCell ref="E40:F40"/>
    <mergeCell ref="E38:F38"/>
    <mergeCell ref="C3:F3"/>
    <mergeCell ref="C5:F5"/>
    <mergeCell ref="C2:F2"/>
  </mergeCells>
  <printOptions horizontalCentered="1" verticalCentered="1"/>
  <pageMargins left="0" right="0.31496062992125984" top="0" bottom="0.15748031496062992" header="0" footer="0.31496062992125984"/>
  <pageSetup paperSize="9" scale="90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7"/>
  <sheetViews>
    <sheetView zoomScale="48" zoomScaleNormal="48" workbookViewId="0">
      <selection activeCell="K28" sqref="K28"/>
    </sheetView>
  </sheetViews>
  <sheetFormatPr defaultRowHeight="15"/>
  <cols>
    <col min="1" max="1" width="4.28515625" customWidth="1"/>
    <col min="2" max="2" width="6.7109375" hidden="1" customWidth="1"/>
    <col min="3" max="3" width="47.85546875" customWidth="1"/>
    <col min="4" max="4" width="39.28515625" customWidth="1"/>
    <col min="5" max="5" width="32.28515625" customWidth="1"/>
    <col min="6" max="6" width="20.5703125" customWidth="1"/>
  </cols>
  <sheetData>
    <row r="1" spans="1:13" ht="45" customHeight="1">
      <c r="C1" s="105" t="s">
        <v>77</v>
      </c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29.25" customHeight="1">
      <c r="C2" s="36"/>
      <c r="D2" s="37"/>
      <c r="E2" s="37"/>
      <c r="F2" s="37"/>
      <c r="G2" s="37"/>
      <c r="H2" s="38"/>
      <c r="I2" s="38"/>
      <c r="J2" s="38"/>
      <c r="K2" s="38"/>
    </row>
    <row r="3" spans="1:13" ht="32.25" customHeight="1">
      <c r="C3" s="36"/>
      <c r="D3" s="37"/>
      <c r="E3" s="37"/>
      <c r="F3" s="37"/>
      <c r="G3" s="37"/>
      <c r="H3" s="38"/>
      <c r="I3" s="38"/>
      <c r="J3" s="38"/>
      <c r="K3" s="38"/>
    </row>
    <row r="4" spans="1:13" ht="30.75" customHeight="1">
      <c r="C4" s="36"/>
      <c r="D4" s="37"/>
      <c r="E4" s="37"/>
      <c r="F4" s="37"/>
      <c r="G4" s="37"/>
      <c r="H4" s="38"/>
      <c r="I4" s="38"/>
      <c r="J4" s="38"/>
      <c r="K4" s="38"/>
    </row>
    <row r="5" spans="1:13" ht="29.25" customHeight="1">
      <c r="B5" s="18"/>
      <c r="G5" s="29"/>
      <c r="H5" s="29"/>
      <c r="I5" s="29"/>
      <c r="J5" s="29"/>
      <c r="K5" s="29"/>
      <c r="L5" s="29"/>
    </row>
    <row r="6" spans="1:13" ht="15" customHeight="1">
      <c r="B6" s="18"/>
      <c r="C6" s="28"/>
      <c r="D6" s="29"/>
      <c r="E6" s="29"/>
      <c r="F6" s="29"/>
      <c r="G6" s="29"/>
      <c r="H6" s="29"/>
      <c r="I6" s="29"/>
      <c r="J6" s="29"/>
      <c r="K6" s="29"/>
      <c r="L6" s="29"/>
    </row>
    <row r="7" spans="1:13">
      <c r="A7" s="4"/>
      <c r="B7" s="5"/>
      <c r="C7" s="99"/>
      <c r="D7" s="100"/>
      <c r="E7" s="100"/>
      <c r="F7" s="101"/>
      <c r="G7" s="5"/>
      <c r="H7" s="5"/>
      <c r="I7" s="5"/>
    </row>
    <row r="8" spans="1:13" ht="12" customHeight="1">
      <c r="A8" s="103"/>
      <c r="B8" s="91"/>
      <c r="C8" s="91"/>
      <c r="D8" s="91"/>
      <c r="E8" s="91"/>
      <c r="F8" s="91"/>
      <c r="G8" s="91"/>
      <c r="H8" s="91"/>
      <c r="I8" s="91"/>
    </row>
    <row r="13" spans="1:13" ht="186" customHeight="1">
      <c r="C13" s="104" t="s">
        <v>90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ht="20.25" customHeight="1"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</row>
    <row r="15" spans="1:13" ht="20.25" customHeight="1"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</row>
    <row r="16" spans="1:13" ht="15.75" customHeight="1"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</row>
    <row r="17" spans="3:13" ht="20.25" customHeight="1"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</row>
    <row r="18" spans="3:13" ht="17.25" customHeight="1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</row>
    <row r="27" spans="3:13" ht="81.75" customHeight="1">
      <c r="C27" s="89" t="s">
        <v>91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</row>
  </sheetData>
  <mergeCells count="5">
    <mergeCell ref="C7:F7"/>
    <mergeCell ref="A8:I8"/>
    <mergeCell ref="C13:M13"/>
    <mergeCell ref="C1:M1"/>
    <mergeCell ref="C27:M27"/>
  </mergeCells>
  <printOptions horizontalCentered="1" verticalCentered="1"/>
  <pageMargins left="0" right="0.31496062992125984" top="0" bottom="0.15748031496062992" header="0" footer="0.31496062992125984"/>
  <pageSetup paperSize="9" scale="68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3" sqref="B3:P34"/>
    </sheetView>
  </sheetViews>
  <sheetFormatPr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53" sqref="I5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P26"/>
  <sheetViews>
    <sheetView zoomScale="69" zoomScaleNormal="69" workbookViewId="0">
      <selection activeCell="B4" sqref="B4:P4"/>
    </sheetView>
  </sheetViews>
  <sheetFormatPr defaultRowHeight="15"/>
  <cols>
    <col min="1" max="1" width="2.7109375" customWidth="1"/>
    <col min="2" max="2" width="7.28515625" customWidth="1"/>
    <col min="3" max="3" width="7.85546875" customWidth="1"/>
    <col min="4" max="4" width="24.7109375" customWidth="1"/>
    <col min="5" max="5" width="10" customWidth="1"/>
    <col min="6" max="6" width="8.140625" customWidth="1"/>
    <col min="7" max="7" width="18.7109375" customWidth="1"/>
    <col min="8" max="8" width="21.85546875" customWidth="1"/>
    <col min="9" max="9" width="11.140625" customWidth="1"/>
    <col min="11" max="11" width="9.140625" customWidth="1"/>
    <col min="16" max="16" width="46.7109375" customWidth="1"/>
  </cols>
  <sheetData>
    <row r="2" spans="2:16" ht="39.75" customHeight="1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ht="18" customHeight="1">
      <c r="C3" s="4"/>
      <c r="D3" s="5"/>
      <c r="E3" s="5"/>
      <c r="F3" s="5"/>
      <c r="G3" s="5"/>
      <c r="H3" s="5"/>
      <c r="I3" s="5"/>
      <c r="J3" s="5"/>
      <c r="K3" s="5"/>
    </row>
    <row r="4" spans="2:16" ht="27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8.75">
      <c r="C5" s="90"/>
      <c r="D5" s="90"/>
      <c r="E5" s="90"/>
      <c r="F5" s="90"/>
      <c r="G5" s="90"/>
      <c r="H5" s="90"/>
      <c r="I5" s="90"/>
      <c r="J5" s="90"/>
      <c r="K5" s="90"/>
    </row>
    <row r="6" spans="2:16" ht="18.75">
      <c r="B6" s="90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6" ht="9.75" customHeight="1">
      <c r="C7" s="90"/>
      <c r="D7" s="90"/>
      <c r="E7" s="90"/>
      <c r="F7" s="90"/>
      <c r="G7" s="90"/>
      <c r="H7" s="90"/>
      <c r="I7" s="90"/>
      <c r="J7" s="90"/>
      <c r="K7" s="90"/>
    </row>
    <row r="8" spans="2:16" ht="17.25" customHeight="1">
      <c r="B8" s="91" t="s">
        <v>121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6" ht="18.75">
      <c r="C9" s="3"/>
      <c r="D9" s="3"/>
      <c r="E9" s="3"/>
      <c r="F9" s="3"/>
      <c r="G9" s="3"/>
      <c r="H9" s="3"/>
      <c r="I9" s="3"/>
      <c r="J9" s="3"/>
      <c r="K9" s="3"/>
    </row>
    <row r="10" spans="2:16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2:16">
      <c r="B11" s="94" t="s">
        <v>98</v>
      </c>
      <c r="C11" s="94"/>
      <c r="D11" s="94"/>
      <c r="E11" s="43"/>
      <c r="F11" s="43"/>
      <c r="G11" s="43"/>
      <c r="H11" s="43"/>
      <c r="I11" s="43"/>
      <c r="J11" s="44"/>
      <c r="K11" s="44"/>
      <c r="L11" s="34"/>
    </row>
    <row r="12" spans="2:16" ht="15.75" customHeight="1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</row>
    <row r="13" spans="2:16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323</v>
      </c>
      <c r="M13" s="80"/>
      <c r="N13" s="81"/>
      <c r="O13" s="74"/>
      <c r="P13" s="77"/>
    </row>
    <row r="14" spans="2:16" ht="15.75" customHeight="1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</row>
    <row r="15" spans="2:16" ht="15.75">
      <c r="B15" s="82" t="s">
        <v>106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>
      <c r="B16" s="6">
        <v>1</v>
      </c>
      <c r="C16" s="27">
        <v>10</v>
      </c>
      <c r="D16" s="1" t="s">
        <v>120</v>
      </c>
      <c r="E16" s="7">
        <v>2007</v>
      </c>
      <c r="F16" s="7" t="s">
        <v>24</v>
      </c>
      <c r="G16" s="6" t="s">
        <v>19</v>
      </c>
      <c r="H16" s="10" t="s">
        <v>25</v>
      </c>
      <c r="I16" s="58" t="s">
        <v>233</v>
      </c>
      <c r="J16" s="59" t="s">
        <v>20</v>
      </c>
      <c r="K16" s="61">
        <v>88</v>
      </c>
      <c r="L16" s="58" t="s">
        <v>331</v>
      </c>
      <c r="M16" s="59" t="s">
        <v>20</v>
      </c>
      <c r="N16" s="62">
        <v>89</v>
      </c>
      <c r="O16" s="62">
        <f>SUM(K16+N16)</f>
        <v>177</v>
      </c>
      <c r="P16" s="1" t="s">
        <v>113</v>
      </c>
    </row>
    <row r="17" spans="2:16">
      <c r="B17" s="6">
        <v>2</v>
      </c>
      <c r="C17" s="6">
        <v>18</v>
      </c>
      <c r="D17" s="1" t="s">
        <v>124</v>
      </c>
      <c r="E17" s="7">
        <v>2007</v>
      </c>
      <c r="F17" s="7" t="s">
        <v>24</v>
      </c>
      <c r="G17" s="6" t="s">
        <v>19</v>
      </c>
      <c r="H17" s="10" t="s">
        <v>25</v>
      </c>
      <c r="I17" s="58" t="s">
        <v>220</v>
      </c>
      <c r="J17" s="6" t="s">
        <v>24</v>
      </c>
      <c r="K17" s="61">
        <v>59</v>
      </c>
      <c r="L17" s="58" t="s">
        <v>332</v>
      </c>
      <c r="M17" s="59" t="s">
        <v>21</v>
      </c>
      <c r="N17" s="62">
        <v>67</v>
      </c>
      <c r="O17" s="62">
        <f>SUM(K17+N17)</f>
        <v>126</v>
      </c>
      <c r="P17" s="1" t="s">
        <v>113</v>
      </c>
    </row>
    <row r="18" spans="2:16" ht="15.75">
      <c r="B18" s="82" t="s">
        <v>105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4"/>
    </row>
    <row r="19" spans="2:16">
      <c r="B19" s="6">
        <v>1</v>
      </c>
      <c r="C19" s="27">
        <v>73</v>
      </c>
      <c r="D19" s="1" t="s">
        <v>83</v>
      </c>
      <c r="E19" s="7">
        <v>2010</v>
      </c>
      <c r="F19" s="6" t="s">
        <v>18</v>
      </c>
      <c r="G19" s="6" t="s">
        <v>19</v>
      </c>
      <c r="H19" s="1" t="s">
        <v>58</v>
      </c>
      <c r="I19" s="58" t="s">
        <v>238</v>
      </c>
      <c r="J19" s="59" t="s">
        <v>20</v>
      </c>
      <c r="K19" s="58" t="s">
        <v>289</v>
      </c>
      <c r="L19" s="58" t="s">
        <v>324</v>
      </c>
      <c r="M19" s="59" t="s">
        <v>20</v>
      </c>
      <c r="N19" s="62">
        <v>94</v>
      </c>
      <c r="O19" s="62">
        <f>SUM(K19+N19)</f>
        <v>190</v>
      </c>
      <c r="P19" s="1" t="s">
        <v>31</v>
      </c>
    </row>
    <row r="20" spans="2:16">
      <c r="B20" s="6">
        <v>2</v>
      </c>
      <c r="C20" s="27">
        <v>27</v>
      </c>
      <c r="D20" s="1" t="s">
        <v>123</v>
      </c>
      <c r="E20" s="7">
        <v>2008</v>
      </c>
      <c r="F20" s="7" t="s">
        <v>24</v>
      </c>
      <c r="G20" s="6" t="s">
        <v>19</v>
      </c>
      <c r="H20" s="10" t="s">
        <v>25</v>
      </c>
      <c r="I20" s="58" t="s">
        <v>238</v>
      </c>
      <c r="J20" s="59" t="s">
        <v>20</v>
      </c>
      <c r="K20" s="58" t="s">
        <v>289</v>
      </c>
      <c r="L20" s="58" t="s">
        <v>325</v>
      </c>
      <c r="M20" s="59" t="s">
        <v>20</v>
      </c>
      <c r="N20" s="62">
        <v>84</v>
      </c>
      <c r="O20" s="62">
        <f t="shared" ref="O20:O22" si="0">SUM(K20+N20)</f>
        <v>180</v>
      </c>
      <c r="P20" s="1" t="s">
        <v>113</v>
      </c>
    </row>
    <row r="21" spans="2:16">
      <c r="B21" s="6">
        <v>3</v>
      </c>
      <c r="C21" s="19">
        <v>7</v>
      </c>
      <c r="D21" s="1" t="s">
        <v>166</v>
      </c>
      <c r="E21" s="7">
        <v>2009</v>
      </c>
      <c r="F21" s="6" t="s">
        <v>18</v>
      </c>
      <c r="G21" s="6" t="s">
        <v>19</v>
      </c>
      <c r="H21" s="10" t="s">
        <v>25</v>
      </c>
      <c r="I21" s="58" t="s">
        <v>233</v>
      </c>
      <c r="J21" s="59" t="s">
        <v>20</v>
      </c>
      <c r="K21" s="58" t="s">
        <v>271</v>
      </c>
      <c r="L21" s="58" t="s">
        <v>326</v>
      </c>
      <c r="M21" s="59" t="s">
        <v>20</v>
      </c>
      <c r="N21" s="62">
        <v>87</v>
      </c>
      <c r="O21" s="62">
        <f>SUM(K21+N21)</f>
        <v>175</v>
      </c>
      <c r="P21" s="1" t="s">
        <v>29</v>
      </c>
    </row>
    <row r="22" spans="2:16">
      <c r="B22" s="6">
        <v>4</v>
      </c>
      <c r="C22" s="6">
        <v>2</v>
      </c>
      <c r="D22" s="1" t="s">
        <v>327</v>
      </c>
      <c r="E22" s="7">
        <v>2009</v>
      </c>
      <c r="F22" s="15" t="s">
        <v>21</v>
      </c>
      <c r="G22" s="6" t="s">
        <v>19</v>
      </c>
      <c r="H22" s="10" t="s">
        <v>25</v>
      </c>
      <c r="I22" s="58" t="s">
        <v>328</v>
      </c>
      <c r="J22" s="59" t="s">
        <v>21</v>
      </c>
      <c r="K22" s="58" t="s">
        <v>329</v>
      </c>
      <c r="L22" s="58" t="s">
        <v>330</v>
      </c>
      <c r="M22" s="59" t="s">
        <v>21</v>
      </c>
      <c r="N22" s="62">
        <v>76</v>
      </c>
      <c r="O22" s="62">
        <f t="shared" si="0"/>
        <v>144</v>
      </c>
      <c r="P22" s="1" t="s">
        <v>262</v>
      </c>
    </row>
    <row r="24" spans="2:16" ht="15.75">
      <c r="C24" s="71" t="s">
        <v>9</v>
      </c>
      <c r="D24" s="71"/>
      <c r="E24" s="71"/>
      <c r="F24" s="71"/>
      <c r="N24" s="72" t="s">
        <v>93</v>
      </c>
      <c r="O24" s="72"/>
      <c r="P24" s="72"/>
    </row>
    <row r="26" spans="2:16" ht="15.75">
      <c r="C26" s="71" t="s">
        <v>10</v>
      </c>
      <c r="D26" s="71"/>
      <c r="E26" s="71"/>
      <c r="F26" s="71"/>
      <c r="N26" s="72" t="s">
        <v>15</v>
      </c>
      <c r="O26" s="72"/>
      <c r="P26" s="72"/>
    </row>
  </sheetData>
  <mergeCells count="26">
    <mergeCell ref="B18:P18"/>
    <mergeCell ref="C24:F24"/>
    <mergeCell ref="N24:P24"/>
    <mergeCell ref="C26:F26"/>
    <mergeCell ref="N26:P26"/>
    <mergeCell ref="B15:P15"/>
    <mergeCell ref="B12:B14"/>
    <mergeCell ref="C12:C14"/>
    <mergeCell ref="D12:D14"/>
    <mergeCell ref="E12:E14"/>
    <mergeCell ref="F12:F14"/>
    <mergeCell ref="G12:G14"/>
    <mergeCell ref="H12:H14"/>
    <mergeCell ref="I12:N12"/>
    <mergeCell ref="B2:P2"/>
    <mergeCell ref="B4:P4"/>
    <mergeCell ref="B6:P6"/>
    <mergeCell ref="O12:O14"/>
    <mergeCell ref="P12:P14"/>
    <mergeCell ref="I13:K13"/>
    <mergeCell ref="L13:N13"/>
    <mergeCell ref="B10:K10"/>
    <mergeCell ref="B11:D11"/>
    <mergeCell ref="B8:P8"/>
    <mergeCell ref="C5:K5"/>
    <mergeCell ref="C7:K7"/>
  </mergeCells>
  <pageMargins left="0.59055118110236227" right="0.11811023622047245" top="0" bottom="0.15748031496062992" header="0" footer="0"/>
  <pageSetup paperSize="9" scale="6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Q31"/>
  <sheetViews>
    <sheetView zoomScale="75" zoomScaleNormal="75" workbookViewId="0">
      <selection activeCell="B4" sqref="B4:P4"/>
    </sheetView>
  </sheetViews>
  <sheetFormatPr defaultRowHeight="15"/>
  <cols>
    <col min="1" max="1" width="2.7109375" customWidth="1"/>
    <col min="2" max="2" width="7.42578125" customWidth="1"/>
    <col min="3" max="3" width="7.140625" customWidth="1"/>
    <col min="4" max="4" width="25.140625" customWidth="1"/>
    <col min="5" max="5" width="10.5703125" customWidth="1"/>
    <col min="6" max="6" width="8.5703125" customWidth="1"/>
    <col min="7" max="7" width="18" customWidth="1"/>
    <col min="8" max="8" width="15.42578125" customWidth="1"/>
    <col min="9" max="9" width="12.7109375" customWidth="1"/>
    <col min="10" max="10" width="10.85546875" customWidth="1"/>
    <col min="11" max="12" width="11.42578125" customWidth="1"/>
    <col min="13" max="13" width="10.7109375" customWidth="1"/>
    <col min="16" max="16" width="20.28515625" customWidth="1"/>
  </cols>
  <sheetData>
    <row r="2" spans="2:17" ht="39.75" customHeight="1">
      <c r="C2" s="88" t="s">
        <v>8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2:17" ht="18" customHeight="1"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7" ht="19.5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7" ht="18.75"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</row>
    <row r="6" spans="2:17" ht="18.75">
      <c r="C6" s="90" t="s">
        <v>0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7" ht="9.75" customHeight="1"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</row>
    <row r="8" spans="2:17" ht="17.25" customHeight="1">
      <c r="C8" s="91" t="s">
        <v>112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7" ht="6.75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17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</row>
    <row r="11" spans="2:17">
      <c r="B11" s="43" t="s">
        <v>96</v>
      </c>
      <c r="C11" s="43"/>
      <c r="D11" s="43"/>
      <c r="E11" s="43"/>
      <c r="F11" s="43"/>
      <c r="G11" s="43"/>
      <c r="H11" s="43"/>
      <c r="I11" s="45"/>
      <c r="J11" s="45"/>
      <c r="K11" s="45"/>
      <c r="L11" s="45"/>
      <c r="M11" s="43"/>
      <c r="N11" s="44"/>
      <c r="O11" s="44"/>
      <c r="P11" s="44"/>
      <c r="Q11" s="34"/>
    </row>
    <row r="12" spans="2:17" ht="15" customHeight="1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  <c r="Q12" s="34"/>
    </row>
    <row r="13" spans="2:17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198</v>
      </c>
      <c r="M13" s="80"/>
      <c r="N13" s="81"/>
      <c r="O13" s="74"/>
      <c r="P13" s="77"/>
      <c r="Q13" s="34"/>
    </row>
    <row r="14" spans="2:17" ht="18" customHeight="1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  <c r="Q14" s="25"/>
    </row>
    <row r="15" spans="2:17" ht="15.75">
      <c r="B15" s="82" t="s">
        <v>106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7">
      <c r="B16" s="6">
        <v>1</v>
      </c>
      <c r="C16" s="27">
        <v>623</v>
      </c>
      <c r="D16" s="1" t="s">
        <v>180</v>
      </c>
      <c r="E16" s="7">
        <v>2006</v>
      </c>
      <c r="F16" s="59" t="s">
        <v>20</v>
      </c>
      <c r="G16" s="6" t="s">
        <v>19</v>
      </c>
      <c r="H16" s="10" t="s">
        <v>25</v>
      </c>
      <c r="I16" s="58" t="s">
        <v>200</v>
      </c>
      <c r="J16" s="59" t="s">
        <v>20</v>
      </c>
      <c r="K16" s="59">
        <v>1</v>
      </c>
      <c r="L16" s="59" t="s">
        <v>201</v>
      </c>
      <c r="M16" s="59" t="s">
        <v>20</v>
      </c>
      <c r="N16" s="57" t="s">
        <v>202</v>
      </c>
      <c r="O16" s="57" t="s">
        <v>203</v>
      </c>
      <c r="P16" s="1" t="s">
        <v>26</v>
      </c>
    </row>
    <row r="17" spans="2:16">
      <c r="B17" s="6">
        <v>2</v>
      </c>
      <c r="C17" s="27">
        <v>551</v>
      </c>
      <c r="D17" s="1" t="s">
        <v>204</v>
      </c>
      <c r="E17" s="7">
        <v>2007</v>
      </c>
      <c r="F17" s="59" t="s">
        <v>20</v>
      </c>
      <c r="G17" s="6" t="s">
        <v>19</v>
      </c>
      <c r="H17" s="10" t="s">
        <v>25</v>
      </c>
      <c r="I17" s="58" t="s">
        <v>205</v>
      </c>
      <c r="J17" s="59" t="s">
        <v>21</v>
      </c>
      <c r="K17" s="59">
        <v>4</v>
      </c>
      <c r="L17" s="59" t="s">
        <v>206</v>
      </c>
      <c r="M17" s="57" t="s">
        <v>24</v>
      </c>
      <c r="N17" s="57" t="s">
        <v>203</v>
      </c>
      <c r="O17" s="57" t="s">
        <v>207</v>
      </c>
      <c r="P17" s="1" t="s">
        <v>26</v>
      </c>
    </row>
    <row r="18" spans="2:16">
      <c r="B18" s="6">
        <v>3</v>
      </c>
      <c r="C18" s="27">
        <v>34</v>
      </c>
      <c r="D18" s="1" t="s">
        <v>189</v>
      </c>
      <c r="E18" s="7">
        <v>2006</v>
      </c>
      <c r="F18" s="59" t="s">
        <v>20</v>
      </c>
      <c r="G18" s="6" t="s">
        <v>19</v>
      </c>
      <c r="H18" s="10" t="s">
        <v>25</v>
      </c>
      <c r="I18" s="58" t="s">
        <v>208</v>
      </c>
      <c r="J18" s="59" t="s">
        <v>21</v>
      </c>
      <c r="K18" s="59">
        <v>3</v>
      </c>
      <c r="L18" s="59" t="s">
        <v>209</v>
      </c>
      <c r="M18" s="57" t="s">
        <v>24</v>
      </c>
      <c r="N18" s="57" t="s">
        <v>210</v>
      </c>
      <c r="O18" s="57" t="s">
        <v>207</v>
      </c>
      <c r="P18" s="1" t="s">
        <v>26</v>
      </c>
    </row>
    <row r="19" spans="2:16">
      <c r="B19" s="6">
        <v>4</v>
      </c>
      <c r="C19" s="27">
        <v>681</v>
      </c>
      <c r="D19" s="1" t="s">
        <v>211</v>
      </c>
      <c r="E19" s="7">
        <v>2007</v>
      </c>
      <c r="F19" s="7" t="s">
        <v>22</v>
      </c>
      <c r="G19" s="6" t="s">
        <v>19</v>
      </c>
      <c r="H19" s="10" t="s">
        <v>25</v>
      </c>
      <c r="I19" s="57" t="s">
        <v>208</v>
      </c>
      <c r="J19" s="6" t="s">
        <v>21</v>
      </c>
      <c r="K19" s="6">
        <v>2</v>
      </c>
      <c r="L19" s="6" t="s">
        <v>212</v>
      </c>
      <c r="M19" s="57" t="s">
        <v>22</v>
      </c>
      <c r="N19" s="57" t="s">
        <v>215</v>
      </c>
      <c r="O19" s="57" t="s">
        <v>213</v>
      </c>
      <c r="P19" s="1" t="s">
        <v>26</v>
      </c>
    </row>
    <row r="20" spans="2:16">
      <c r="B20" s="6">
        <v>5</v>
      </c>
      <c r="C20" s="27">
        <v>234</v>
      </c>
      <c r="D20" s="1" t="s">
        <v>216</v>
      </c>
      <c r="E20" s="7">
        <v>2007</v>
      </c>
      <c r="F20" s="7" t="s">
        <v>23</v>
      </c>
      <c r="G20" s="6" t="s">
        <v>19</v>
      </c>
      <c r="H20" s="10" t="s">
        <v>25</v>
      </c>
      <c r="I20" s="58" t="s">
        <v>217</v>
      </c>
      <c r="J20" s="59" t="s">
        <v>23</v>
      </c>
      <c r="K20" s="59">
        <v>5</v>
      </c>
      <c r="L20" s="59" t="s">
        <v>218</v>
      </c>
      <c r="M20" s="57" t="s">
        <v>22</v>
      </c>
      <c r="N20" s="57" t="s">
        <v>215</v>
      </c>
      <c r="O20" s="57" t="s">
        <v>219</v>
      </c>
      <c r="P20" s="1" t="s">
        <v>26</v>
      </c>
    </row>
    <row r="21" spans="2:16" ht="15.75">
      <c r="B21" s="82" t="s">
        <v>105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4"/>
    </row>
    <row r="22" spans="2:16">
      <c r="B22" s="6">
        <v>1</v>
      </c>
      <c r="C22" s="27">
        <v>179</v>
      </c>
      <c r="D22" s="1" t="s">
        <v>181</v>
      </c>
      <c r="E22" s="7">
        <v>2008</v>
      </c>
      <c r="F22" s="7" t="s">
        <v>24</v>
      </c>
      <c r="G22" s="6" t="s">
        <v>19</v>
      </c>
      <c r="H22" s="10" t="s">
        <v>25</v>
      </c>
      <c r="I22" s="58" t="s">
        <v>220</v>
      </c>
      <c r="J22" s="58" t="s">
        <v>24</v>
      </c>
      <c r="K22" s="58" t="s">
        <v>203</v>
      </c>
      <c r="L22" s="58" t="s">
        <v>221</v>
      </c>
      <c r="M22" s="57" t="s">
        <v>24</v>
      </c>
      <c r="N22" s="57" t="s">
        <v>202</v>
      </c>
      <c r="O22" s="57" t="s">
        <v>210</v>
      </c>
      <c r="P22" s="1" t="s">
        <v>26</v>
      </c>
    </row>
    <row r="23" spans="2:16">
      <c r="B23" s="6">
        <v>2</v>
      </c>
      <c r="C23" s="27">
        <v>57</v>
      </c>
      <c r="D23" s="10" t="s">
        <v>183</v>
      </c>
      <c r="E23" s="15">
        <v>2009</v>
      </c>
      <c r="F23" s="7" t="s">
        <v>24</v>
      </c>
      <c r="G23" s="6" t="s">
        <v>19</v>
      </c>
      <c r="H23" s="10" t="s">
        <v>25</v>
      </c>
      <c r="I23" s="58" t="s">
        <v>222</v>
      </c>
      <c r="J23" s="58" t="s">
        <v>24</v>
      </c>
      <c r="K23" s="58" t="s">
        <v>202</v>
      </c>
      <c r="L23" s="58" t="s">
        <v>223</v>
      </c>
      <c r="M23" s="57" t="s">
        <v>24</v>
      </c>
      <c r="N23" s="57" t="s">
        <v>203</v>
      </c>
      <c r="O23" s="57" t="s">
        <v>210</v>
      </c>
      <c r="P23" s="1" t="s">
        <v>26</v>
      </c>
    </row>
    <row r="24" spans="2:16">
      <c r="B24" s="6">
        <v>3</v>
      </c>
      <c r="C24" s="27">
        <v>126</v>
      </c>
      <c r="D24" s="1" t="s">
        <v>182</v>
      </c>
      <c r="E24" s="7">
        <v>2008</v>
      </c>
      <c r="F24" s="7" t="s">
        <v>23</v>
      </c>
      <c r="G24" s="6" t="s">
        <v>19</v>
      </c>
      <c r="H24" s="10" t="s">
        <v>25</v>
      </c>
      <c r="I24" s="58" t="s">
        <v>224</v>
      </c>
      <c r="J24" s="58" t="s">
        <v>22</v>
      </c>
      <c r="K24" s="58" t="s">
        <v>207</v>
      </c>
      <c r="L24" s="58" t="s">
        <v>225</v>
      </c>
      <c r="M24" s="57" t="s">
        <v>23</v>
      </c>
      <c r="N24" s="57" t="s">
        <v>210</v>
      </c>
      <c r="O24" s="57" t="s">
        <v>214</v>
      </c>
      <c r="P24" s="1" t="s">
        <v>26</v>
      </c>
    </row>
    <row r="25" spans="2:16">
      <c r="B25" s="6">
        <v>4</v>
      </c>
      <c r="C25" s="27">
        <v>34</v>
      </c>
      <c r="D25" s="1" t="s">
        <v>185</v>
      </c>
      <c r="E25" s="7">
        <v>2009</v>
      </c>
      <c r="F25" s="7" t="s">
        <v>23</v>
      </c>
      <c r="G25" s="6" t="s">
        <v>19</v>
      </c>
      <c r="H25" s="10" t="s">
        <v>25</v>
      </c>
      <c r="I25" s="58" t="s">
        <v>226</v>
      </c>
      <c r="J25" s="58" t="s">
        <v>23</v>
      </c>
      <c r="K25" s="58" t="s">
        <v>215</v>
      </c>
      <c r="L25" s="58" t="s">
        <v>227</v>
      </c>
      <c r="M25" s="57" t="s">
        <v>23</v>
      </c>
      <c r="N25" s="57" t="s">
        <v>228</v>
      </c>
      <c r="O25" s="57" t="s">
        <v>214</v>
      </c>
      <c r="P25" s="1" t="s">
        <v>26</v>
      </c>
    </row>
    <row r="26" spans="2:16">
      <c r="B26" s="6">
        <v>5</v>
      </c>
      <c r="C26" s="27">
        <v>73</v>
      </c>
      <c r="D26" s="1" t="s">
        <v>88</v>
      </c>
      <c r="E26" s="7">
        <v>2010</v>
      </c>
      <c r="F26" s="7" t="s">
        <v>24</v>
      </c>
      <c r="G26" s="6" t="s">
        <v>19</v>
      </c>
      <c r="H26" s="10" t="s">
        <v>25</v>
      </c>
      <c r="I26" s="58" t="s">
        <v>217</v>
      </c>
      <c r="J26" s="58" t="s">
        <v>23</v>
      </c>
      <c r="K26" s="58" t="s">
        <v>228</v>
      </c>
      <c r="L26" s="58" t="s">
        <v>229</v>
      </c>
      <c r="M26" s="57" t="s">
        <v>22</v>
      </c>
      <c r="N26" s="57" t="s">
        <v>215</v>
      </c>
      <c r="O26" s="57" t="s">
        <v>214</v>
      </c>
      <c r="P26" s="1" t="s">
        <v>26</v>
      </c>
    </row>
    <row r="27" spans="2:16">
      <c r="B27" s="6">
        <v>6</v>
      </c>
      <c r="C27" s="27">
        <v>54</v>
      </c>
      <c r="D27" s="1" t="s">
        <v>184</v>
      </c>
      <c r="E27" s="7">
        <v>2009</v>
      </c>
      <c r="F27" s="7" t="s">
        <v>24</v>
      </c>
      <c r="G27" s="6" t="s">
        <v>19</v>
      </c>
      <c r="H27" s="10" t="s">
        <v>25</v>
      </c>
      <c r="I27" s="58" t="s">
        <v>230</v>
      </c>
      <c r="J27" s="58" t="s">
        <v>23</v>
      </c>
      <c r="K27" s="58" t="s">
        <v>210</v>
      </c>
      <c r="L27" s="58" t="s">
        <v>231</v>
      </c>
      <c r="M27" s="57" t="s">
        <v>22</v>
      </c>
      <c r="N27" s="57" t="s">
        <v>207</v>
      </c>
      <c r="O27" s="57" t="s">
        <v>214</v>
      </c>
      <c r="P27" s="1" t="s">
        <v>26</v>
      </c>
    </row>
    <row r="29" spans="2:16" ht="15.75" customHeight="1">
      <c r="C29" s="71" t="s">
        <v>9</v>
      </c>
      <c r="D29" s="71"/>
      <c r="E29" s="71"/>
      <c r="F29" s="71"/>
      <c r="N29" s="72" t="s">
        <v>93</v>
      </c>
      <c r="O29" s="72"/>
      <c r="P29" s="72"/>
    </row>
    <row r="31" spans="2:16" ht="15.75">
      <c r="C31" s="71" t="s">
        <v>10</v>
      </c>
      <c r="D31" s="71"/>
      <c r="E31" s="71"/>
      <c r="F31" s="71"/>
      <c r="N31" s="72" t="s">
        <v>15</v>
      </c>
      <c r="O31" s="72"/>
      <c r="P31" s="72"/>
    </row>
  </sheetData>
  <sortState ref="B23:P27">
    <sortCondition ref="B23:B27"/>
  </sortState>
  <mergeCells count="25">
    <mergeCell ref="C31:F31"/>
    <mergeCell ref="N31:P31"/>
    <mergeCell ref="C2:P2"/>
    <mergeCell ref="B4:P4"/>
    <mergeCell ref="C5:P5"/>
    <mergeCell ref="C6:P6"/>
    <mergeCell ref="C7:P7"/>
    <mergeCell ref="C8:P8"/>
    <mergeCell ref="B12:B14"/>
    <mergeCell ref="C12:C14"/>
    <mergeCell ref="D12:D14"/>
    <mergeCell ref="E12:E14"/>
    <mergeCell ref="F12:F14"/>
    <mergeCell ref="G12:G14"/>
    <mergeCell ref="H12:H14"/>
    <mergeCell ref="I12:N12"/>
    <mergeCell ref="B10:P10"/>
    <mergeCell ref="B15:P15"/>
    <mergeCell ref="B21:P21"/>
    <mergeCell ref="C29:F29"/>
    <mergeCell ref="N29:P29"/>
    <mergeCell ref="I13:K13"/>
    <mergeCell ref="L13:N13"/>
    <mergeCell ref="P12:P14"/>
    <mergeCell ref="O12:O14"/>
  </mergeCells>
  <pageMargins left="0.31496062992125984" right="0.31496062992125984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P42"/>
  <sheetViews>
    <sheetView tabSelected="1" zoomScale="78" zoomScaleNormal="78" workbookViewId="0">
      <selection activeCell="B2" sqref="B2:P42"/>
    </sheetView>
  </sheetViews>
  <sheetFormatPr defaultRowHeight="15"/>
  <cols>
    <col min="1" max="1" width="2.7109375" customWidth="1"/>
    <col min="2" max="2" width="7.28515625" customWidth="1"/>
    <col min="3" max="3" width="7.85546875" customWidth="1"/>
    <col min="4" max="4" width="24.7109375" customWidth="1"/>
    <col min="5" max="5" width="10" customWidth="1"/>
    <col min="6" max="6" width="8.140625" customWidth="1"/>
    <col min="7" max="7" width="18.7109375" customWidth="1"/>
    <col min="8" max="8" width="21.42578125" customWidth="1"/>
    <col min="9" max="9" width="11.140625" customWidth="1"/>
    <col min="11" max="11" width="11.140625" customWidth="1"/>
    <col min="15" max="15" width="14.140625" customWidth="1"/>
    <col min="16" max="16" width="45.85546875" customWidth="1"/>
  </cols>
  <sheetData>
    <row r="2" spans="2:16" ht="39.75" customHeight="1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ht="18" customHeight="1">
      <c r="C3" s="4"/>
      <c r="D3" s="5"/>
      <c r="E3" s="5"/>
      <c r="F3" s="5"/>
      <c r="G3" s="5"/>
      <c r="H3" s="5"/>
      <c r="I3" s="5"/>
      <c r="J3" s="5"/>
      <c r="K3" s="5"/>
    </row>
    <row r="4" spans="2:16" ht="27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8.75">
      <c r="C5" s="90"/>
      <c r="D5" s="90"/>
      <c r="E5" s="90"/>
      <c r="F5" s="90"/>
      <c r="G5" s="90"/>
      <c r="H5" s="90"/>
      <c r="I5" s="90"/>
      <c r="J5" s="90"/>
      <c r="K5" s="90"/>
    </row>
    <row r="6" spans="2:16" ht="18.75">
      <c r="B6" s="90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6" ht="9.75" customHeight="1">
      <c r="C7" s="90"/>
      <c r="D7" s="90"/>
      <c r="E7" s="90"/>
      <c r="F7" s="90"/>
      <c r="G7" s="90"/>
      <c r="H7" s="90"/>
      <c r="I7" s="90"/>
      <c r="J7" s="90"/>
      <c r="K7" s="90"/>
    </row>
    <row r="8" spans="2:16" ht="17.25" customHeight="1">
      <c r="B8" s="91" t="s">
        <v>97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6" ht="18.75">
      <c r="C9" s="3"/>
      <c r="D9" s="3"/>
      <c r="E9" s="3"/>
      <c r="F9" s="3"/>
      <c r="G9" s="3"/>
      <c r="H9" s="3"/>
      <c r="I9" s="3"/>
      <c r="J9" s="3"/>
      <c r="K9" s="3"/>
    </row>
    <row r="10" spans="2:16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2:16">
      <c r="B11" s="94" t="s">
        <v>98</v>
      </c>
      <c r="C11" s="94"/>
      <c r="D11" s="94"/>
      <c r="E11" s="21"/>
      <c r="F11" s="21"/>
      <c r="G11" s="21"/>
      <c r="H11" s="21"/>
      <c r="I11" s="21"/>
      <c r="J11" s="22"/>
      <c r="K11" s="22"/>
      <c r="L11" s="24"/>
    </row>
    <row r="12" spans="2:16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</row>
    <row r="13" spans="2:16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266</v>
      </c>
      <c r="M13" s="80"/>
      <c r="N13" s="81"/>
      <c r="O13" s="74"/>
      <c r="P13" s="77"/>
    </row>
    <row r="14" spans="2:16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</row>
    <row r="15" spans="2:16" ht="15.75">
      <c r="B15" s="82" t="s">
        <v>106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>
      <c r="B16" s="6">
        <v>1</v>
      </c>
      <c r="C16" s="27">
        <v>7</v>
      </c>
      <c r="D16" s="50" t="s">
        <v>128</v>
      </c>
      <c r="E16" s="6">
        <v>2007</v>
      </c>
      <c r="F16" s="6" t="s">
        <v>18</v>
      </c>
      <c r="G16" s="6" t="s">
        <v>19</v>
      </c>
      <c r="H16" s="10" t="s">
        <v>25</v>
      </c>
      <c r="I16" s="58" t="s">
        <v>265</v>
      </c>
      <c r="J16" s="6" t="s">
        <v>18</v>
      </c>
      <c r="K16" s="61">
        <v>100</v>
      </c>
      <c r="L16" s="58" t="s">
        <v>267</v>
      </c>
      <c r="M16" s="59" t="s">
        <v>20</v>
      </c>
      <c r="N16" s="62">
        <v>79</v>
      </c>
      <c r="O16" s="62">
        <f>SUM(K16:N16)</f>
        <v>179</v>
      </c>
      <c r="P16" s="1" t="s">
        <v>32</v>
      </c>
    </row>
    <row r="17" spans="2:16">
      <c r="B17" s="6">
        <v>2</v>
      </c>
      <c r="C17" s="6">
        <v>241</v>
      </c>
      <c r="D17" s="50" t="s">
        <v>155</v>
      </c>
      <c r="E17" s="6">
        <v>2007</v>
      </c>
      <c r="F17" s="6" t="s">
        <v>18</v>
      </c>
      <c r="G17" s="6" t="s">
        <v>19</v>
      </c>
      <c r="H17" s="10" t="s">
        <v>25</v>
      </c>
      <c r="I17" s="58" t="s">
        <v>268</v>
      </c>
      <c r="J17" s="59" t="s">
        <v>20</v>
      </c>
      <c r="K17" s="61">
        <v>92</v>
      </c>
      <c r="L17" s="58" t="s">
        <v>269</v>
      </c>
      <c r="M17" s="57" t="s">
        <v>24</v>
      </c>
      <c r="N17" s="62">
        <v>51</v>
      </c>
      <c r="O17" s="60">
        <f t="shared" ref="O17:O26" si="0">SUM(K17:N17)</f>
        <v>143</v>
      </c>
      <c r="P17" s="1" t="s">
        <v>34</v>
      </c>
    </row>
    <row r="18" spans="2:16">
      <c r="B18" s="6">
        <v>3</v>
      </c>
      <c r="C18" s="27">
        <v>311</v>
      </c>
      <c r="D18" s="1" t="s">
        <v>272</v>
      </c>
      <c r="E18" s="7">
        <v>2007</v>
      </c>
      <c r="F18" s="59" t="s">
        <v>20</v>
      </c>
      <c r="G18" s="6" t="s">
        <v>19</v>
      </c>
      <c r="H18" s="1" t="s">
        <v>58</v>
      </c>
      <c r="I18" s="58" t="s">
        <v>243</v>
      </c>
      <c r="J18" s="59" t="s">
        <v>21</v>
      </c>
      <c r="K18" s="61">
        <v>65</v>
      </c>
      <c r="L18" s="58" t="s">
        <v>273</v>
      </c>
      <c r="M18" s="57" t="s">
        <v>24</v>
      </c>
      <c r="N18" s="62">
        <v>57</v>
      </c>
      <c r="O18" s="60">
        <f t="shared" si="0"/>
        <v>122</v>
      </c>
      <c r="P18" s="10"/>
    </row>
    <row r="19" spans="2:16">
      <c r="B19" s="6">
        <v>4</v>
      </c>
      <c r="C19" s="27">
        <v>36</v>
      </c>
      <c r="D19" s="1" t="s">
        <v>274</v>
      </c>
      <c r="E19" s="7">
        <v>2006</v>
      </c>
      <c r="F19" s="6" t="s">
        <v>18</v>
      </c>
      <c r="G19" s="6" t="s">
        <v>19</v>
      </c>
      <c r="H19" s="10" t="s">
        <v>25</v>
      </c>
      <c r="I19" s="57" t="s">
        <v>252</v>
      </c>
      <c r="J19" s="59" t="s">
        <v>20</v>
      </c>
      <c r="K19" s="61">
        <v>84</v>
      </c>
      <c r="L19" s="57" t="s">
        <v>275</v>
      </c>
      <c r="M19" s="59" t="s">
        <v>23</v>
      </c>
      <c r="N19" s="62">
        <v>37</v>
      </c>
      <c r="O19" s="60">
        <f t="shared" si="0"/>
        <v>121</v>
      </c>
      <c r="P19" s="1" t="s">
        <v>26</v>
      </c>
    </row>
    <row r="20" spans="2:16">
      <c r="B20" s="6">
        <v>5</v>
      </c>
      <c r="C20" s="27">
        <v>21</v>
      </c>
      <c r="D20" s="50" t="s">
        <v>110</v>
      </c>
      <c r="E20" s="6">
        <v>2007</v>
      </c>
      <c r="F20" s="6" t="s">
        <v>20</v>
      </c>
      <c r="G20" s="6" t="s">
        <v>19</v>
      </c>
      <c r="H20" s="10" t="s">
        <v>25</v>
      </c>
      <c r="I20" s="58" t="s">
        <v>243</v>
      </c>
      <c r="J20" s="59" t="s">
        <v>21</v>
      </c>
      <c r="K20" s="61">
        <v>65</v>
      </c>
      <c r="L20" s="58" t="s">
        <v>276</v>
      </c>
      <c r="M20" s="57" t="s">
        <v>22</v>
      </c>
      <c r="N20" s="62">
        <v>26</v>
      </c>
      <c r="O20" s="60">
        <f t="shared" si="0"/>
        <v>91</v>
      </c>
      <c r="P20" s="1" t="s">
        <v>277</v>
      </c>
    </row>
    <row r="21" spans="2:16">
      <c r="B21" s="6">
        <v>6</v>
      </c>
      <c r="C21" s="27">
        <v>149</v>
      </c>
      <c r="D21" s="50" t="s">
        <v>278</v>
      </c>
      <c r="E21" s="6">
        <v>2007</v>
      </c>
      <c r="F21" s="7" t="s">
        <v>21</v>
      </c>
      <c r="G21" s="6" t="s">
        <v>19</v>
      </c>
      <c r="H21" s="10" t="s">
        <v>25</v>
      </c>
      <c r="I21" s="57" t="s">
        <v>222</v>
      </c>
      <c r="J21" s="59" t="s">
        <v>24</v>
      </c>
      <c r="K21" s="61">
        <v>62</v>
      </c>
      <c r="L21" s="58" t="s">
        <v>476</v>
      </c>
      <c r="M21" s="59"/>
      <c r="N21" s="62"/>
      <c r="O21" s="60">
        <f t="shared" ref="O21" si="1">SUM(K21:N21)</f>
        <v>62</v>
      </c>
      <c r="P21" s="1" t="s">
        <v>26</v>
      </c>
    </row>
    <row r="22" spans="2:16">
      <c r="B22" s="6">
        <v>7</v>
      </c>
      <c r="C22" s="27">
        <v>78</v>
      </c>
      <c r="D22" s="1" t="s">
        <v>132</v>
      </c>
      <c r="E22" s="7">
        <v>2007</v>
      </c>
      <c r="F22" s="7" t="s">
        <v>23</v>
      </c>
      <c r="G22" s="6" t="s">
        <v>19</v>
      </c>
      <c r="H22" s="1" t="s">
        <v>58</v>
      </c>
      <c r="I22" s="57" t="s">
        <v>230</v>
      </c>
      <c r="J22" s="6" t="s">
        <v>23</v>
      </c>
      <c r="K22" s="61">
        <v>47</v>
      </c>
      <c r="L22" s="57" t="s">
        <v>279</v>
      </c>
      <c r="M22" s="59" t="s">
        <v>22</v>
      </c>
      <c r="N22" s="62">
        <v>11</v>
      </c>
      <c r="O22" s="60">
        <f t="shared" si="0"/>
        <v>58</v>
      </c>
      <c r="P22" s="1" t="s">
        <v>36</v>
      </c>
    </row>
    <row r="23" spans="2:16">
      <c r="B23" s="6">
        <v>8</v>
      </c>
      <c r="C23" s="27">
        <v>48</v>
      </c>
      <c r="D23" s="50" t="s">
        <v>133</v>
      </c>
      <c r="E23" s="6">
        <v>2007</v>
      </c>
      <c r="F23" s="50"/>
      <c r="G23" s="6" t="s">
        <v>19</v>
      </c>
      <c r="H23" s="9" t="s">
        <v>30</v>
      </c>
      <c r="I23" s="57" t="s">
        <v>230</v>
      </c>
      <c r="J23" s="59" t="s">
        <v>23</v>
      </c>
      <c r="K23" s="61">
        <v>47</v>
      </c>
      <c r="L23" s="57" t="s">
        <v>280</v>
      </c>
      <c r="M23" s="59" t="s">
        <v>22</v>
      </c>
      <c r="N23" s="62">
        <v>5</v>
      </c>
      <c r="O23" s="60">
        <f t="shared" si="0"/>
        <v>52</v>
      </c>
      <c r="P23" s="1" t="s">
        <v>36</v>
      </c>
    </row>
    <row r="24" spans="2:16">
      <c r="B24" s="6">
        <v>9</v>
      </c>
      <c r="C24" s="27">
        <v>637</v>
      </c>
      <c r="D24" s="50" t="s">
        <v>281</v>
      </c>
      <c r="E24" s="6">
        <v>2007</v>
      </c>
      <c r="F24" s="50"/>
      <c r="G24" s="6" t="s">
        <v>19</v>
      </c>
      <c r="H24" s="8" t="s">
        <v>65</v>
      </c>
      <c r="I24" s="57" t="s">
        <v>282</v>
      </c>
      <c r="J24" s="59" t="s">
        <v>21</v>
      </c>
      <c r="K24" s="61">
        <v>77</v>
      </c>
      <c r="L24" s="57" t="s">
        <v>283</v>
      </c>
      <c r="M24" s="59"/>
      <c r="N24" s="62"/>
      <c r="O24" s="60">
        <f t="shared" si="0"/>
        <v>77</v>
      </c>
      <c r="P24" s="1" t="s">
        <v>284</v>
      </c>
    </row>
    <row r="25" spans="2:16">
      <c r="B25" s="6">
        <v>10</v>
      </c>
      <c r="C25" s="27">
        <v>31</v>
      </c>
      <c r="D25" s="50" t="s">
        <v>285</v>
      </c>
      <c r="E25" s="6">
        <v>2006</v>
      </c>
      <c r="F25" s="50"/>
      <c r="G25" s="6" t="s">
        <v>19</v>
      </c>
      <c r="H25" s="8" t="s">
        <v>65</v>
      </c>
      <c r="I25" s="57" t="s">
        <v>222</v>
      </c>
      <c r="J25" s="59" t="s">
        <v>24</v>
      </c>
      <c r="K25" s="61">
        <v>62</v>
      </c>
      <c r="L25" s="57" t="s">
        <v>283</v>
      </c>
      <c r="M25" s="59"/>
      <c r="N25" s="62"/>
      <c r="O25" s="60">
        <f t="shared" si="0"/>
        <v>62</v>
      </c>
      <c r="P25" s="1" t="s">
        <v>284</v>
      </c>
    </row>
    <row r="26" spans="2:16">
      <c r="B26" s="6" t="s">
        <v>286</v>
      </c>
      <c r="C26" s="6">
        <v>178</v>
      </c>
      <c r="D26" s="50" t="s">
        <v>287</v>
      </c>
      <c r="E26" s="6">
        <v>2007</v>
      </c>
      <c r="F26" s="15"/>
      <c r="G26" s="6" t="s">
        <v>19</v>
      </c>
      <c r="H26" s="1" t="s">
        <v>58</v>
      </c>
      <c r="I26" s="57"/>
      <c r="J26" s="6"/>
      <c r="K26" s="61"/>
      <c r="L26" s="57" t="s">
        <v>288</v>
      </c>
      <c r="M26" s="6" t="s">
        <v>18</v>
      </c>
      <c r="N26" s="62">
        <v>102</v>
      </c>
      <c r="O26" s="60">
        <f t="shared" si="0"/>
        <v>102</v>
      </c>
      <c r="P26" s="1" t="s">
        <v>27</v>
      </c>
    </row>
    <row r="27" spans="2:16" ht="15.75">
      <c r="B27" s="82" t="s">
        <v>105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4"/>
    </row>
    <row r="28" spans="2:16">
      <c r="B28" s="6">
        <v>1</v>
      </c>
      <c r="C28" s="27">
        <v>541</v>
      </c>
      <c r="D28" s="50" t="s">
        <v>107</v>
      </c>
      <c r="E28" s="6">
        <v>2008</v>
      </c>
      <c r="F28" s="51" t="s">
        <v>18</v>
      </c>
      <c r="G28" s="6" t="s">
        <v>19</v>
      </c>
      <c r="H28" s="10" t="s">
        <v>25</v>
      </c>
      <c r="I28" s="58" t="s">
        <v>238</v>
      </c>
      <c r="J28" s="59" t="s">
        <v>20</v>
      </c>
      <c r="K28" s="58" t="s">
        <v>289</v>
      </c>
      <c r="L28" s="58" t="s">
        <v>290</v>
      </c>
      <c r="M28" s="57" t="s">
        <v>21</v>
      </c>
      <c r="N28" s="62">
        <v>67</v>
      </c>
      <c r="O28" s="62">
        <f>SUM(K28+N28)</f>
        <v>163</v>
      </c>
      <c r="P28" s="1" t="s">
        <v>60</v>
      </c>
    </row>
    <row r="29" spans="2:16">
      <c r="B29" s="6">
        <v>2</v>
      </c>
      <c r="C29" s="27">
        <v>540</v>
      </c>
      <c r="D29" s="1" t="s">
        <v>291</v>
      </c>
      <c r="E29" s="7">
        <v>2009</v>
      </c>
      <c r="F29" s="6" t="s">
        <v>20</v>
      </c>
      <c r="G29" s="6" t="s">
        <v>19</v>
      </c>
      <c r="H29" s="10" t="s">
        <v>25</v>
      </c>
      <c r="I29" s="58" t="s">
        <v>265</v>
      </c>
      <c r="J29" s="51" t="s">
        <v>18</v>
      </c>
      <c r="K29" s="58" t="s">
        <v>292</v>
      </c>
      <c r="L29" s="58" t="s">
        <v>294</v>
      </c>
      <c r="M29" s="57" t="s">
        <v>24</v>
      </c>
      <c r="N29" s="62">
        <v>58</v>
      </c>
      <c r="O29" s="62">
        <f t="shared" ref="O29:O37" si="2">SUM(K29+N29)</f>
        <v>158</v>
      </c>
      <c r="P29" s="1" t="s">
        <v>26</v>
      </c>
    </row>
    <row r="30" spans="2:16">
      <c r="B30" s="6">
        <v>3</v>
      </c>
      <c r="C30" s="6">
        <v>281</v>
      </c>
      <c r="D30" s="1" t="s">
        <v>295</v>
      </c>
      <c r="E30" s="7">
        <v>2008</v>
      </c>
      <c r="F30" s="7"/>
      <c r="G30" s="6" t="s">
        <v>19</v>
      </c>
      <c r="H30" s="8" t="s">
        <v>65</v>
      </c>
      <c r="I30" s="58" t="s">
        <v>268</v>
      </c>
      <c r="J30" s="59" t="s">
        <v>20</v>
      </c>
      <c r="K30" s="58" t="s">
        <v>296</v>
      </c>
      <c r="L30" s="58" t="s">
        <v>297</v>
      </c>
      <c r="M30" s="57" t="s">
        <v>24</v>
      </c>
      <c r="N30" s="62">
        <v>52</v>
      </c>
      <c r="O30" s="62">
        <f t="shared" si="2"/>
        <v>144</v>
      </c>
      <c r="P30" s="1" t="s">
        <v>284</v>
      </c>
    </row>
    <row r="31" spans="2:16">
      <c r="B31" s="6">
        <v>4</v>
      </c>
      <c r="C31" s="19">
        <v>9</v>
      </c>
      <c r="D31" s="1" t="s">
        <v>164</v>
      </c>
      <c r="E31" s="7">
        <v>2009</v>
      </c>
      <c r="F31" s="7" t="s">
        <v>165</v>
      </c>
      <c r="G31" s="6" t="s">
        <v>19</v>
      </c>
      <c r="H31" s="10" t="s">
        <v>25</v>
      </c>
      <c r="I31" s="58" t="s">
        <v>268</v>
      </c>
      <c r="J31" s="59" t="s">
        <v>20</v>
      </c>
      <c r="K31" s="58" t="s">
        <v>296</v>
      </c>
      <c r="L31" s="58" t="s">
        <v>298</v>
      </c>
      <c r="M31" s="57" t="s">
        <v>23</v>
      </c>
      <c r="N31" s="62">
        <v>37</v>
      </c>
      <c r="O31" s="62">
        <f t="shared" si="2"/>
        <v>129</v>
      </c>
      <c r="P31" s="1" t="s">
        <v>29</v>
      </c>
    </row>
    <row r="32" spans="2:16">
      <c r="B32" s="6">
        <v>5</v>
      </c>
      <c r="C32" s="19">
        <v>34</v>
      </c>
      <c r="D32" s="52" t="s">
        <v>85</v>
      </c>
      <c r="E32" s="53">
        <v>2010</v>
      </c>
      <c r="F32" s="7" t="s">
        <v>20</v>
      </c>
      <c r="G32" s="6" t="s">
        <v>19</v>
      </c>
      <c r="H32" s="1" t="s">
        <v>58</v>
      </c>
      <c r="I32" s="58" t="s">
        <v>200</v>
      </c>
      <c r="J32" s="59" t="s">
        <v>20</v>
      </c>
      <c r="K32" s="58" t="s">
        <v>270</v>
      </c>
      <c r="L32" s="58" t="s">
        <v>299</v>
      </c>
      <c r="M32" s="57" t="s">
        <v>23</v>
      </c>
      <c r="N32" s="62">
        <v>48</v>
      </c>
      <c r="O32" s="62">
        <f t="shared" si="2"/>
        <v>128</v>
      </c>
      <c r="P32" s="1" t="s">
        <v>35</v>
      </c>
    </row>
    <row r="33" spans="2:16">
      <c r="B33" s="6">
        <v>6</v>
      </c>
      <c r="C33" s="19">
        <v>5</v>
      </c>
      <c r="D33" s="1" t="s">
        <v>86</v>
      </c>
      <c r="E33" s="7">
        <v>2010</v>
      </c>
      <c r="F33" s="7" t="s">
        <v>21</v>
      </c>
      <c r="G33" s="6" t="s">
        <v>19</v>
      </c>
      <c r="H33" s="1" t="s">
        <v>58</v>
      </c>
      <c r="I33" s="58" t="s">
        <v>243</v>
      </c>
      <c r="J33" s="58" t="s">
        <v>21</v>
      </c>
      <c r="K33" s="58" t="s">
        <v>300</v>
      </c>
      <c r="L33" s="58" t="s">
        <v>301</v>
      </c>
      <c r="M33" s="57" t="s">
        <v>22</v>
      </c>
      <c r="N33" s="62">
        <v>34</v>
      </c>
      <c r="O33" s="62">
        <f t="shared" si="2"/>
        <v>99</v>
      </c>
      <c r="P33" s="1" t="s">
        <v>35</v>
      </c>
    </row>
    <row r="34" spans="2:16">
      <c r="B34" s="6">
        <v>7</v>
      </c>
      <c r="C34" s="19">
        <v>12</v>
      </c>
      <c r="D34" s="1" t="s">
        <v>190</v>
      </c>
      <c r="E34" s="7">
        <v>2010</v>
      </c>
      <c r="F34" s="7" t="s">
        <v>21</v>
      </c>
      <c r="G34" s="6" t="s">
        <v>19</v>
      </c>
      <c r="H34" s="1" t="s">
        <v>58</v>
      </c>
      <c r="I34" s="58" t="s">
        <v>217</v>
      </c>
      <c r="J34" s="58" t="s">
        <v>23</v>
      </c>
      <c r="K34" s="58" t="s">
        <v>302</v>
      </c>
      <c r="L34" s="58" t="s">
        <v>303</v>
      </c>
      <c r="M34" s="57" t="s">
        <v>22</v>
      </c>
      <c r="N34" s="62">
        <v>29</v>
      </c>
      <c r="O34" s="62">
        <f t="shared" si="2"/>
        <v>70</v>
      </c>
      <c r="P34" s="1" t="s">
        <v>35</v>
      </c>
    </row>
    <row r="35" spans="2:16">
      <c r="B35" s="6">
        <v>8</v>
      </c>
      <c r="C35" s="19">
        <v>7</v>
      </c>
      <c r="D35" s="1" t="s">
        <v>304</v>
      </c>
      <c r="E35" s="7">
        <v>2010</v>
      </c>
      <c r="F35" s="57" t="s">
        <v>24</v>
      </c>
      <c r="G35" s="6" t="s">
        <v>19</v>
      </c>
      <c r="H35" s="1" t="s">
        <v>58</v>
      </c>
      <c r="I35" s="58" t="s">
        <v>305</v>
      </c>
      <c r="J35" s="58" t="s">
        <v>24</v>
      </c>
      <c r="K35" s="58" t="s">
        <v>306</v>
      </c>
      <c r="L35" s="58" t="s">
        <v>307</v>
      </c>
      <c r="M35" s="57" t="s">
        <v>22</v>
      </c>
      <c r="N35" s="62">
        <v>6</v>
      </c>
      <c r="O35" s="62">
        <f t="shared" si="2"/>
        <v>59</v>
      </c>
      <c r="P35" s="1" t="s">
        <v>35</v>
      </c>
    </row>
    <row r="36" spans="2:16">
      <c r="B36" s="6">
        <v>9</v>
      </c>
      <c r="C36" s="6">
        <v>50</v>
      </c>
      <c r="D36" s="1" t="s">
        <v>134</v>
      </c>
      <c r="E36" s="7">
        <v>2009</v>
      </c>
      <c r="F36" s="51" t="s">
        <v>21</v>
      </c>
      <c r="G36" s="6" t="s">
        <v>19</v>
      </c>
      <c r="H36" s="9" t="s">
        <v>30</v>
      </c>
      <c r="I36" s="58" t="s">
        <v>257</v>
      </c>
      <c r="J36" s="58" t="s">
        <v>24</v>
      </c>
      <c r="K36" s="58" t="s">
        <v>308</v>
      </c>
      <c r="L36" s="58" t="s">
        <v>309</v>
      </c>
      <c r="M36" s="57" t="s">
        <v>22</v>
      </c>
      <c r="N36" s="62">
        <v>7</v>
      </c>
      <c r="O36" s="62">
        <f t="shared" si="2"/>
        <v>57</v>
      </c>
      <c r="P36" s="1" t="s">
        <v>57</v>
      </c>
    </row>
    <row r="37" spans="2:16">
      <c r="B37" s="6">
        <v>10</v>
      </c>
      <c r="C37" s="6">
        <v>79</v>
      </c>
      <c r="D37" s="1" t="s">
        <v>89</v>
      </c>
      <c r="E37" s="7">
        <v>2010</v>
      </c>
      <c r="F37" s="51" t="s">
        <v>23</v>
      </c>
      <c r="G37" s="6" t="s">
        <v>19</v>
      </c>
      <c r="H37" s="1" t="s">
        <v>30</v>
      </c>
      <c r="I37" s="58" t="s">
        <v>226</v>
      </c>
      <c r="J37" s="58" t="s">
        <v>23</v>
      </c>
      <c r="K37" s="58" t="s">
        <v>310</v>
      </c>
      <c r="L37" s="58" t="s">
        <v>311</v>
      </c>
      <c r="M37" s="57" t="s">
        <v>22</v>
      </c>
      <c r="N37" s="62">
        <v>17</v>
      </c>
      <c r="O37" s="62">
        <f t="shared" si="2"/>
        <v>54</v>
      </c>
      <c r="P37" s="1" t="s">
        <v>57</v>
      </c>
    </row>
    <row r="38" spans="2:16">
      <c r="B38" s="6" t="s">
        <v>286</v>
      </c>
      <c r="C38" s="6">
        <v>227</v>
      </c>
      <c r="D38" s="1" t="s">
        <v>153</v>
      </c>
      <c r="E38" s="7">
        <v>2009</v>
      </c>
      <c r="F38" s="7" t="s">
        <v>20</v>
      </c>
      <c r="G38" s="6" t="s">
        <v>19</v>
      </c>
      <c r="H38" s="10" t="s">
        <v>25</v>
      </c>
      <c r="I38" s="58"/>
      <c r="J38" s="58"/>
      <c r="K38" s="58"/>
      <c r="L38" s="58" t="s">
        <v>476</v>
      </c>
      <c r="M38" s="57"/>
      <c r="N38" s="62"/>
      <c r="O38" s="62"/>
      <c r="P38" s="1" t="s">
        <v>63</v>
      </c>
    </row>
    <row r="40" spans="2:16" ht="15.75">
      <c r="C40" s="71" t="s">
        <v>9</v>
      </c>
      <c r="D40" s="71"/>
      <c r="E40" s="71"/>
      <c r="F40" s="71"/>
      <c r="N40" s="72" t="s">
        <v>93</v>
      </c>
      <c r="O40" s="72"/>
      <c r="P40" s="72"/>
    </row>
    <row r="42" spans="2:16" ht="15.75">
      <c r="C42" s="71" t="s">
        <v>10</v>
      </c>
      <c r="D42" s="71"/>
      <c r="E42" s="71"/>
      <c r="F42" s="71"/>
      <c r="N42" s="72" t="s">
        <v>15</v>
      </c>
      <c r="O42" s="72"/>
      <c r="P42" s="72"/>
    </row>
  </sheetData>
  <mergeCells count="26">
    <mergeCell ref="N40:P40"/>
    <mergeCell ref="B12:B14"/>
    <mergeCell ref="C42:F42"/>
    <mergeCell ref="N42:P42"/>
    <mergeCell ref="G12:G14"/>
    <mergeCell ref="H12:H14"/>
    <mergeCell ref="I12:N12"/>
    <mergeCell ref="O12:O14"/>
    <mergeCell ref="P12:P14"/>
    <mergeCell ref="I13:K13"/>
    <mergeCell ref="L13:N13"/>
    <mergeCell ref="C12:C14"/>
    <mergeCell ref="D12:D14"/>
    <mergeCell ref="E12:E14"/>
    <mergeCell ref="F12:F14"/>
    <mergeCell ref="B15:P15"/>
    <mergeCell ref="B27:P27"/>
    <mergeCell ref="C40:F40"/>
    <mergeCell ref="C5:K5"/>
    <mergeCell ref="C7:K7"/>
    <mergeCell ref="B10:K10"/>
    <mergeCell ref="B11:D11"/>
    <mergeCell ref="B2:P2"/>
    <mergeCell ref="B4:P4"/>
    <mergeCell ref="B6:P6"/>
    <mergeCell ref="B8:P8"/>
  </mergeCells>
  <pageMargins left="0.59055118110236227" right="0.11811023622047245" top="0" bottom="0.15748031496062992" header="0" footer="0"/>
  <pageSetup paperSize="9" scale="63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P38"/>
  <sheetViews>
    <sheetView zoomScale="69" zoomScaleNormal="69" workbookViewId="0">
      <selection activeCell="B4" sqref="B4:P4"/>
    </sheetView>
  </sheetViews>
  <sheetFormatPr defaultRowHeight="15"/>
  <cols>
    <col min="1" max="1" width="2.7109375" customWidth="1"/>
    <col min="2" max="2" width="7.42578125" customWidth="1"/>
    <col min="3" max="3" width="5.85546875" customWidth="1"/>
    <col min="4" max="4" width="25.28515625" customWidth="1"/>
    <col min="5" max="5" width="11.140625" customWidth="1"/>
    <col min="6" max="6" width="8.5703125" customWidth="1"/>
    <col min="7" max="7" width="18" customWidth="1"/>
    <col min="8" max="8" width="22.28515625" customWidth="1"/>
    <col min="9" max="9" width="10.7109375" customWidth="1"/>
    <col min="11" max="11" width="9.28515625" customWidth="1"/>
    <col min="12" max="12" width="9.5703125" customWidth="1"/>
    <col min="16" max="16" width="40.42578125" customWidth="1"/>
  </cols>
  <sheetData>
    <row r="2" spans="2:16" ht="39.75" customHeight="1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ht="18" customHeight="1">
      <c r="C3" s="4"/>
      <c r="D3" s="5"/>
      <c r="E3" s="5"/>
      <c r="F3" s="5"/>
      <c r="G3" s="5"/>
      <c r="H3" s="5"/>
      <c r="I3" s="5"/>
      <c r="J3" s="5"/>
      <c r="K3" s="5"/>
    </row>
    <row r="4" spans="2:16" ht="26.25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8.75">
      <c r="C5" s="90"/>
      <c r="D5" s="90"/>
      <c r="E5" s="90"/>
      <c r="F5" s="90"/>
      <c r="G5" s="90"/>
      <c r="H5" s="90"/>
      <c r="I5" s="90"/>
      <c r="J5" s="90"/>
      <c r="K5" s="90"/>
    </row>
    <row r="6" spans="2:16" ht="18.75">
      <c r="B6" s="90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6" ht="9.75" customHeight="1">
      <c r="C7" s="90"/>
      <c r="D7" s="90"/>
      <c r="E7" s="90"/>
      <c r="F7" s="90"/>
      <c r="G7" s="90"/>
      <c r="H7" s="90"/>
      <c r="I7" s="90"/>
      <c r="J7" s="90"/>
      <c r="K7" s="90"/>
    </row>
    <row r="8" spans="2:16" ht="18.75" customHeight="1">
      <c r="B8" s="91" t="s">
        <v>95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6" ht="6.75" customHeight="1">
      <c r="C9" s="3"/>
      <c r="D9" s="3"/>
      <c r="E9" s="3"/>
      <c r="F9" s="3"/>
      <c r="G9" s="3"/>
      <c r="H9" s="3"/>
      <c r="I9" s="3"/>
      <c r="J9" s="3"/>
      <c r="K9" s="3"/>
    </row>
    <row r="10" spans="2:16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2:16">
      <c r="B11" s="43" t="s">
        <v>96</v>
      </c>
      <c r="C11" s="43"/>
      <c r="D11" s="43"/>
      <c r="E11" s="43"/>
      <c r="F11" s="43"/>
      <c r="G11" s="43"/>
      <c r="H11" s="43"/>
      <c r="I11" s="43"/>
      <c r="J11" s="44"/>
      <c r="K11" s="44"/>
      <c r="L11" s="34"/>
    </row>
    <row r="12" spans="2:16" ht="15.75" customHeight="1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</row>
    <row r="13" spans="2:16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336</v>
      </c>
      <c r="M13" s="80"/>
      <c r="N13" s="81"/>
      <c r="O13" s="74"/>
      <c r="P13" s="77"/>
    </row>
    <row r="14" spans="2:16" ht="15.75" customHeight="1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</row>
    <row r="15" spans="2:16" ht="15.75">
      <c r="B15" s="82" t="s">
        <v>106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>
      <c r="B16" s="6">
        <v>1</v>
      </c>
      <c r="C16" s="27">
        <v>8</v>
      </c>
      <c r="D16" s="50" t="s">
        <v>333</v>
      </c>
      <c r="E16" s="6">
        <v>2007</v>
      </c>
      <c r="F16" s="6" t="s">
        <v>18</v>
      </c>
      <c r="G16" s="6" t="s">
        <v>19</v>
      </c>
      <c r="H16" s="8" t="s">
        <v>65</v>
      </c>
      <c r="I16" s="58" t="s">
        <v>318</v>
      </c>
      <c r="J16" s="6" t="s">
        <v>18</v>
      </c>
      <c r="K16" s="61">
        <v>105</v>
      </c>
      <c r="L16" s="58" t="s">
        <v>334</v>
      </c>
      <c r="M16" s="59" t="s">
        <v>165</v>
      </c>
      <c r="N16" s="62">
        <v>113</v>
      </c>
      <c r="O16" s="62">
        <f>SUM(K16:N16)</f>
        <v>218</v>
      </c>
      <c r="P16" s="1" t="s">
        <v>335</v>
      </c>
    </row>
    <row r="17" spans="2:16" ht="15.75">
      <c r="B17" s="82" t="s">
        <v>105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4"/>
    </row>
    <row r="18" spans="2:16">
      <c r="B18" s="6">
        <v>1</v>
      </c>
      <c r="C18" s="27">
        <v>282</v>
      </c>
      <c r="D18" s="50" t="s">
        <v>322</v>
      </c>
      <c r="E18" s="6">
        <v>2009</v>
      </c>
      <c r="F18" s="51"/>
      <c r="G18" s="6" t="s">
        <v>19</v>
      </c>
      <c r="H18" s="1" t="s">
        <v>58</v>
      </c>
      <c r="I18" s="58" t="s">
        <v>265</v>
      </c>
      <c r="J18" s="59" t="s">
        <v>18</v>
      </c>
      <c r="K18" s="58" t="s">
        <v>292</v>
      </c>
      <c r="L18" s="58" t="s">
        <v>337</v>
      </c>
      <c r="M18" s="59" t="s">
        <v>20</v>
      </c>
      <c r="N18" s="62">
        <v>80</v>
      </c>
      <c r="O18" s="62">
        <f>SUM(K18+N18)</f>
        <v>180</v>
      </c>
      <c r="P18" s="17" t="s">
        <v>338</v>
      </c>
    </row>
    <row r="19" spans="2:16">
      <c r="B19" s="6">
        <v>2</v>
      </c>
      <c r="C19" s="27">
        <v>62</v>
      </c>
      <c r="D19" s="1" t="s">
        <v>100</v>
      </c>
      <c r="E19" s="7">
        <v>2008</v>
      </c>
      <c r="F19" s="6" t="s">
        <v>18</v>
      </c>
      <c r="G19" s="6" t="s">
        <v>19</v>
      </c>
      <c r="H19" s="10" t="s">
        <v>25</v>
      </c>
      <c r="I19" s="58" t="s">
        <v>268</v>
      </c>
      <c r="J19" s="59" t="s">
        <v>20</v>
      </c>
      <c r="K19" s="58" t="s">
        <v>296</v>
      </c>
      <c r="L19" s="58" t="s">
        <v>339</v>
      </c>
      <c r="M19" s="57" t="s">
        <v>21</v>
      </c>
      <c r="N19" s="62">
        <v>73</v>
      </c>
      <c r="O19" s="62">
        <f t="shared" ref="O19:O34" si="0">SUM(K19+N19)</f>
        <v>165</v>
      </c>
      <c r="P19" s="9" t="s">
        <v>56</v>
      </c>
    </row>
    <row r="20" spans="2:16">
      <c r="B20" s="6">
        <v>3</v>
      </c>
      <c r="C20" s="6">
        <v>246</v>
      </c>
      <c r="D20" s="54" t="s">
        <v>147</v>
      </c>
      <c r="E20" s="55">
        <v>2010</v>
      </c>
      <c r="F20" s="51" t="s">
        <v>20</v>
      </c>
      <c r="G20" s="6" t="s">
        <v>19</v>
      </c>
      <c r="H20" s="10" t="s">
        <v>25</v>
      </c>
      <c r="I20" s="58" t="s">
        <v>208</v>
      </c>
      <c r="J20" s="59" t="s">
        <v>21</v>
      </c>
      <c r="K20" s="58" t="s">
        <v>340</v>
      </c>
      <c r="L20" s="58" t="s">
        <v>341</v>
      </c>
      <c r="M20" s="59" t="s">
        <v>20</v>
      </c>
      <c r="N20" s="62">
        <v>90</v>
      </c>
      <c r="O20" s="62">
        <f t="shared" si="0"/>
        <v>164</v>
      </c>
      <c r="P20" s="9" t="s">
        <v>61</v>
      </c>
    </row>
    <row r="21" spans="2:16">
      <c r="B21" s="6">
        <v>4</v>
      </c>
      <c r="C21" s="19">
        <v>60</v>
      </c>
      <c r="D21" s="1" t="s">
        <v>99</v>
      </c>
      <c r="E21" s="7">
        <v>2008</v>
      </c>
      <c r="F21" s="6" t="s">
        <v>18</v>
      </c>
      <c r="G21" s="6" t="s">
        <v>19</v>
      </c>
      <c r="H21" s="10" t="s">
        <v>25</v>
      </c>
      <c r="I21" s="58" t="s">
        <v>328</v>
      </c>
      <c r="J21" s="59" t="s">
        <v>21</v>
      </c>
      <c r="K21" s="58" t="s">
        <v>329</v>
      </c>
      <c r="L21" s="58" t="s">
        <v>341</v>
      </c>
      <c r="M21" s="59" t="s">
        <v>20</v>
      </c>
      <c r="N21" s="62">
        <v>90</v>
      </c>
      <c r="O21" s="62">
        <f t="shared" si="0"/>
        <v>158</v>
      </c>
      <c r="P21" s="9" t="s">
        <v>56</v>
      </c>
    </row>
    <row r="22" spans="2:16">
      <c r="B22" s="6">
        <v>5</v>
      </c>
      <c r="C22" s="19">
        <v>558</v>
      </c>
      <c r="D22" s="52" t="s">
        <v>342</v>
      </c>
      <c r="E22" s="53">
        <v>2009</v>
      </c>
      <c r="F22" s="7" t="s">
        <v>18</v>
      </c>
      <c r="G22" s="6" t="s">
        <v>19</v>
      </c>
      <c r="H22" s="1" t="s">
        <v>58</v>
      </c>
      <c r="I22" s="58" t="s">
        <v>233</v>
      </c>
      <c r="J22" s="59" t="s">
        <v>20</v>
      </c>
      <c r="K22" s="58" t="s">
        <v>271</v>
      </c>
      <c r="L22" s="58" t="s">
        <v>343</v>
      </c>
      <c r="M22" s="57" t="s">
        <v>21</v>
      </c>
      <c r="N22" s="62">
        <v>65</v>
      </c>
      <c r="O22" s="62">
        <f t="shared" si="0"/>
        <v>153</v>
      </c>
      <c r="P22" s="1" t="s">
        <v>59</v>
      </c>
    </row>
    <row r="23" spans="2:16">
      <c r="B23" s="6">
        <v>6</v>
      </c>
      <c r="C23" s="19">
        <v>165</v>
      </c>
      <c r="D23" s="54" t="s">
        <v>137</v>
      </c>
      <c r="E23" s="55">
        <v>2009</v>
      </c>
      <c r="F23" s="51" t="s">
        <v>20</v>
      </c>
      <c r="G23" s="6" t="s">
        <v>19</v>
      </c>
      <c r="H23" s="1" t="s">
        <v>58</v>
      </c>
      <c r="I23" s="58" t="s">
        <v>200</v>
      </c>
      <c r="J23" s="59" t="s">
        <v>20</v>
      </c>
      <c r="K23" s="58" t="s">
        <v>270</v>
      </c>
      <c r="L23" s="58" t="s">
        <v>343</v>
      </c>
      <c r="M23" s="57" t="s">
        <v>21</v>
      </c>
      <c r="N23" s="62">
        <v>65</v>
      </c>
      <c r="O23" s="62">
        <f t="shared" si="0"/>
        <v>145</v>
      </c>
      <c r="P23" s="1" t="s">
        <v>31</v>
      </c>
    </row>
    <row r="24" spans="2:16">
      <c r="B24" s="6">
        <v>7</v>
      </c>
      <c r="C24" s="19">
        <v>18</v>
      </c>
      <c r="D24" s="1" t="s">
        <v>344</v>
      </c>
      <c r="E24" s="7">
        <v>20080</v>
      </c>
      <c r="F24" s="7"/>
      <c r="G24" s="6" t="s">
        <v>19</v>
      </c>
      <c r="H24" s="1" t="s">
        <v>58</v>
      </c>
      <c r="I24" s="58" t="s">
        <v>208</v>
      </c>
      <c r="J24" s="58" t="s">
        <v>21</v>
      </c>
      <c r="K24" s="58" t="s">
        <v>340</v>
      </c>
      <c r="L24" s="58" t="s">
        <v>343</v>
      </c>
      <c r="M24" s="57" t="s">
        <v>21</v>
      </c>
      <c r="N24" s="62">
        <v>65</v>
      </c>
      <c r="O24" s="62">
        <f t="shared" si="0"/>
        <v>139</v>
      </c>
      <c r="P24" s="17" t="s">
        <v>27</v>
      </c>
    </row>
    <row r="25" spans="2:16">
      <c r="B25" s="6">
        <v>8</v>
      </c>
      <c r="C25" s="19">
        <v>155</v>
      </c>
      <c r="D25" s="54" t="s">
        <v>84</v>
      </c>
      <c r="E25" s="55">
        <v>2010</v>
      </c>
      <c r="F25" s="54"/>
      <c r="G25" s="6" t="s">
        <v>19</v>
      </c>
      <c r="H25" s="1" t="s">
        <v>58</v>
      </c>
      <c r="I25" s="58" t="s">
        <v>233</v>
      </c>
      <c r="J25" s="59" t="s">
        <v>20</v>
      </c>
      <c r="K25" s="58" t="s">
        <v>271</v>
      </c>
      <c r="L25" s="58" t="s">
        <v>345</v>
      </c>
      <c r="M25" s="57" t="s">
        <v>24</v>
      </c>
      <c r="N25" s="62">
        <v>50</v>
      </c>
      <c r="O25" s="62">
        <f t="shared" si="0"/>
        <v>138</v>
      </c>
      <c r="P25" s="1" t="s">
        <v>31</v>
      </c>
    </row>
    <row r="26" spans="2:16">
      <c r="B26" s="6">
        <v>9</v>
      </c>
      <c r="C26" s="6">
        <v>20</v>
      </c>
      <c r="D26" s="1" t="s">
        <v>102</v>
      </c>
      <c r="E26" s="7">
        <v>2009</v>
      </c>
      <c r="F26" s="51" t="s">
        <v>20</v>
      </c>
      <c r="G26" s="6" t="s">
        <v>19</v>
      </c>
      <c r="H26" s="10" t="s">
        <v>25</v>
      </c>
      <c r="I26" s="58" t="s">
        <v>328</v>
      </c>
      <c r="J26" s="58" t="s">
        <v>21</v>
      </c>
      <c r="K26" s="58" t="s">
        <v>329</v>
      </c>
      <c r="L26" s="58" t="s">
        <v>343</v>
      </c>
      <c r="M26" s="57" t="s">
        <v>21</v>
      </c>
      <c r="N26" s="62">
        <v>65</v>
      </c>
      <c r="O26" s="62">
        <f t="shared" si="0"/>
        <v>133</v>
      </c>
      <c r="P26" s="9" t="s">
        <v>56</v>
      </c>
    </row>
    <row r="27" spans="2:16">
      <c r="B27" s="6">
        <v>10</v>
      </c>
      <c r="C27" s="6">
        <v>217</v>
      </c>
      <c r="D27" s="1" t="s">
        <v>346</v>
      </c>
      <c r="E27" s="7">
        <v>2008</v>
      </c>
      <c r="F27" s="7" t="s">
        <v>22</v>
      </c>
      <c r="G27" s="6" t="s">
        <v>19</v>
      </c>
      <c r="H27" s="10" t="s">
        <v>25</v>
      </c>
      <c r="I27" s="58" t="s">
        <v>328</v>
      </c>
      <c r="J27" s="58" t="s">
        <v>21</v>
      </c>
      <c r="K27" s="58" t="s">
        <v>329</v>
      </c>
      <c r="L27" s="58" t="s">
        <v>347</v>
      </c>
      <c r="M27" s="57" t="s">
        <v>24</v>
      </c>
      <c r="N27" s="62">
        <v>58</v>
      </c>
      <c r="O27" s="62">
        <f t="shared" si="0"/>
        <v>126</v>
      </c>
      <c r="P27" s="1" t="s">
        <v>262</v>
      </c>
    </row>
    <row r="28" spans="2:16">
      <c r="B28" s="6">
        <v>11</v>
      </c>
      <c r="C28" s="6">
        <v>75</v>
      </c>
      <c r="D28" s="1" t="s">
        <v>101</v>
      </c>
      <c r="E28" s="7">
        <v>2008</v>
      </c>
      <c r="F28" s="15" t="s">
        <v>21</v>
      </c>
      <c r="G28" s="6" t="s">
        <v>19</v>
      </c>
      <c r="H28" s="10" t="s">
        <v>25</v>
      </c>
      <c r="I28" s="58" t="s">
        <v>328</v>
      </c>
      <c r="J28" s="58" t="s">
        <v>21</v>
      </c>
      <c r="K28" s="58" t="s">
        <v>329</v>
      </c>
      <c r="L28" s="58" t="s">
        <v>348</v>
      </c>
      <c r="M28" s="57" t="s">
        <v>23</v>
      </c>
      <c r="N28" s="62">
        <v>43</v>
      </c>
      <c r="O28" s="62">
        <f t="shared" si="0"/>
        <v>111</v>
      </c>
      <c r="P28" s="9" t="s">
        <v>56</v>
      </c>
    </row>
    <row r="29" spans="2:16">
      <c r="B29" s="6">
        <v>11</v>
      </c>
      <c r="C29" s="6">
        <v>17</v>
      </c>
      <c r="D29" s="1" t="s">
        <v>349</v>
      </c>
      <c r="E29" s="7">
        <v>2009</v>
      </c>
      <c r="F29" s="15" t="s">
        <v>21</v>
      </c>
      <c r="G29" s="6" t="s">
        <v>19</v>
      </c>
      <c r="H29" s="10" t="s">
        <v>25</v>
      </c>
      <c r="I29" s="58" t="s">
        <v>328</v>
      </c>
      <c r="J29" s="58" t="s">
        <v>21</v>
      </c>
      <c r="K29" s="58" t="s">
        <v>329</v>
      </c>
      <c r="L29" s="58" t="s">
        <v>348</v>
      </c>
      <c r="M29" s="57" t="s">
        <v>23</v>
      </c>
      <c r="N29" s="62">
        <v>43</v>
      </c>
      <c r="O29" s="62">
        <f t="shared" si="0"/>
        <v>111</v>
      </c>
      <c r="P29" s="1" t="s">
        <v>57</v>
      </c>
    </row>
    <row r="30" spans="2:16">
      <c r="B30" s="6">
        <v>13</v>
      </c>
      <c r="C30" s="6">
        <v>62</v>
      </c>
      <c r="D30" s="1" t="s">
        <v>350</v>
      </c>
      <c r="E30" s="7">
        <v>2008</v>
      </c>
      <c r="F30" s="7" t="s">
        <v>22</v>
      </c>
      <c r="G30" s="6" t="s">
        <v>19</v>
      </c>
      <c r="H30" s="9" t="s">
        <v>30</v>
      </c>
      <c r="I30" s="58" t="s">
        <v>315</v>
      </c>
      <c r="J30" s="58" t="s">
        <v>24</v>
      </c>
      <c r="K30" s="58" t="s">
        <v>352</v>
      </c>
      <c r="L30" s="58" t="s">
        <v>348</v>
      </c>
      <c r="M30" s="57" t="s">
        <v>23</v>
      </c>
      <c r="N30" s="62">
        <v>43</v>
      </c>
      <c r="O30" s="62">
        <f t="shared" si="0"/>
        <v>99</v>
      </c>
      <c r="P30" s="1" t="s">
        <v>36</v>
      </c>
    </row>
    <row r="31" spans="2:16">
      <c r="B31" s="6">
        <v>14</v>
      </c>
      <c r="C31" s="6">
        <v>84</v>
      </c>
      <c r="D31" s="1" t="s">
        <v>351</v>
      </c>
      <c r="E31" s="7">
        <v>2008</v>
      </c>
      <c r="F31" s="7"/>
      <c r="G31" s="6" t="s">
        <v>19</v>
      </c>
      <c r="H31" s="9" t="s">
        <v>30</v>
      </c>
      <c r="I31" s="58" t="s">
        <v>230</v>
      </c>
      <c r="J31" s="58" t="s">
        <v>23</v>
      </c>
      <c r="K31" s="58" t="s">
        <v>353</v>
      </c>
      <c r="L31" s="58" t="s">
        <v>348</v>
      </c>
      <c r="M31" s="57" t="s">
        <v>23</v>
      </c>
      <c r="N31" s="62">
        <v>43</v>
      </c>
      <c r="O31" s="62">
        <f t="shared" si="0"/>
        <v>90</v>
      </c>
      <c r="P31" s="1" t="s">
        <v>36</v>
      </c>
    </row>
    <row r="32" spans="2:16">
      <c r="B32" s="6">
        <v>15</v>
      </c>
      <c r="C32" s="6">
        <v>50</v>
      </c>
      <c r="D32" s="1" t="s">
        <v>103</v>
      </c>
      <c r="E32" s="7">
        <v>2009</v>
      </c>
      <c r="F32" s="15" t="s">
        <v>23</v>
      </c>
      <c r="G32" s="6" t="s">
        <v>19</v>
      </c>
      <c r="H32" s="10" t="s">
        <v>25</v>
      </c>
      <c r="I32" s="58" t="s">
        <v>230</v>
      </c>
      <c r="J32" s="58" t="s">
        <v>23</v>
      </c>
      <c r="K32" s="58" t="s">
        <v>353</v>
      </c>
      <c r="L32" s="58" t="s">
        <v>354</v>
      </c>
      <c r="M32" s="57" t="s">
        <v>23</v>
      </c>
      <c r="N32" s="62">
        <v>35</v>
      </c>
      <c r="O32" s="62">
        <f t="shared" si="0"/>
        <v>82</v>
      </c>
      <c r="P32" s="9" t="s">
        <v>355</v>
      </c>
    </row>
    <row r="33" spans="2:16">
      <c r="B33" s="6" t="s">
        <v>286</v>
      </c>
      <c r="C33" s="6">
        <v>69</v>
      </c>
      <c r="D33" s="1" t="s">
        <v>320</v>
      </c>
      <c r="E33" s="7">
        <v>2009</v>
      </c>
      <c r="F33" s="59"/>
      <c r="G33" s="6" t="s">
        <v>19</v>
      </c>
      <c r="H33" s="9" t="s">
        <v>30</v>
      </c>
      <c r="I33" s="58"/>
      <c r="J33" s="58"/>
      <c r="K33" s="58"/>
      <c r="L33" s="58" t="s">
        <v>343</v>
      </c>
      <c r="M33" s="57" t="s">
        <v>21</v>
      </c>
      <c r="N33" s="62">
        <v>65</v>
      </c>
      <c r="O33" s="62">
        <f t="shared" si="0"/>
        <v>65</v>
      </c>
      <c r="P33" s="17" t="s">
        <v>27</v>
      </c>
    </row>
    <row r="34" spans="2:16">
      <c r="B34" s="6" t="s">
        <v>286</v>
      </c>
      <c r="C34" s="6">
        <v>159</v>
      </c>
      <c r="D34" s="1" t="s">
        <v>136</v>
      </c>
      <c r="E34" s="7">
        <v>2009</v>
      </c>
      <c r="F34" s="7"/>
      <c r="G34" s="6" t="s">
        <v>19</v>
      </c>
      <c r="H34" s="10" t="s">
        <v>25</v>
      </c>
      <c r="I34" s="58"/>
      <c r="J34" s="58"/>
      <c r="K34" s="58"/>
      <c r="L34" s="58" t="s">
        <v>339</v>
      </c>
      <c r="M34" s="57" t="s">
        <v>21</v>
      </c>
      <c r="N34" s="62">
        <v>73</v>
      </c>
      <c r="O34" s="62">
        <f t="shared" si="0"/>
        <v>73</v>
      </c>
      <c r="P34" s="1" t="s">
        <v>31</v>
      </c>
    </row>
    <row r="36" spans="2:16" ht="15.75">
      <c r="C36" s="71" t="s">
        <v>9</v>
      </c>
      <c r="D36" s="71"/>
      <c r="E36" s="71"/>
      <c r="F36" s="71"/>
      <c r="N36" s="72" t="s">
        <v>93</v>
      </c>
      <c r="O36" s="72"/>
      <c r="P36" s="72"/>
    </row>
    <row r="38" spans="2:16" ht="15.75">
      <c r="C38" s="71" t="s">
        <v>10</v>
      </c>
      <c r="D38" s="71"/>
      <c r="E38" s="71"/>
      <c r="F38" s="71"/>
      <c r="N38" s="72" t="s">
        <v>15</v>
      </c>
      <c r="O38" s="72"/>
      <c r="P38" s="72"/>
    </row>
  </sheetData>
  <mergeCells count="25">
    <mergeCell ref="B2:P2"/>
    <mergeCell ref="B4:P4"/>
    <mergeCell ref="B6:P6"/>
    <mergeCell ref="B8:P8"/>
    <mergeCell ref="B17:P17"/>
    <mergeCell ref="C5:K5"/>
    <mergeCell ref="C7:K7"/>
    <mergeCell ref="I12:N12"/>
    <mergeCell ref="B10:K10"/>
    <mergeCell ref="C36:F36"/>
    <mergeCell ref="N36:P36"/>
    <mergeCell ref="C38:F38"/>
    <mergeCell ref="N38:P38"/>
    <mergeCell ref="O12:O14"/>
    <mergeCell ref="P12:P14"/>
    <mergeCell ref="I13:K13"/>
    <mergeCell ref="L13:N13"/>
    <mergeCell ref="B15:P15"/>
    <mergeCell ref="B12:B14"/>
    <mergeCell ref="C12:C14"/>
    <mergeCell ref="D12:D14"/>
    <mergeCell ref="E12:E14"/>
    <mergeCell ref="F12:F14"/>
    <mergeCell ref="G12:G14"/>
    <mergeCell ref="H12:H14"/>
  </mergeCells>
  <pageMargins left="0.31496062992125984" right="0.31496062992125984" top="0.74803149606299213" bottom="0.74803149606299213" header="0.31496062992125984" footer="0.31496062992125984"/>
  <pageSetup paperSize="9" scale="67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P33"/>
  <sheetViews>
    <sheetView zoomScale="62" zoomScaleNormal="62" workbookViewId="0">
      <selection activeCell="B4" sqref="B4:P4"/>
    </sheetView>
  </sheetViews>
  <sheetFormatPr defaultRowHeight="15"/>
  <cols>
    <col min="1" max="1" width="2.7109375" customWidth="1"/>
    <col min="2" max="2" width="7.28515625" customWidth="1"/>
    <col min="3" max="3" width="7.85546875" customWidth="1"/>
    <col min="4" max="4" width="24.7109375" customWidth="1"/>
    <col min="5" max="5" width="13" customWidth="1"/>
    <col min="6" max="6" width="8.140625" customWidth="1"/>
    <col min="7" max="7" width="18.7109375" customWidth="1"/>
    <col min="8" max="8" width="22.28515625" customWidth="1"/>
    <col min="9" max="9" width="11.140625" customWidth="1"/>
    <col min="11" max="11" width="9.28515625" customWidth="1"/>
    <col min="12" max="12" width="10.5703125" customWidth="1"/>
    <col min="16" max="16" width="39.42578125" customWidth="1"/>
  </cols>
  <sheetData>
    <row r="2" spans="2:16" ht="39.75" customHeight="1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ht="18" customHeight="1">
      <c r="C3" s="4"/>
      <c r="D3" s="5"/>
      <c r="E3" s="5"/>
      <c r="F3" s="5"/>
      <c r="G3" s="5"/>
      <c r="H3" s="5"/>
      <c r="I3" s="5"/>
      <c r="J3" s="5"/>
      <c r="K3" s="5"/>
    </row>
    <row r="4" spans="2:16" ht="27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8.75">
      <c r="C5" s="90"/>
      <c r="D5" s="90"/>
      <c r="E5" s="90"/>
      <c r="F5" s="90"/>
      <c r="G5" s="90"/>
      <c r="H5" s="90"/>
      <c r="I5" s="90"/>
      <c r="J5" s="90"/>
      <c r="K5" s="90"/>
    </row>
    <row r="6" spans="2:16" ht="18.75">
      <c r="B6" s="90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6" ht="9.75" customHeight="1">
      <c r="C7" s="90"/>
      <c r="D7" s="90"/>
      <c r="E7" s="90"/>
      <c r="F7" s="90"/>
      <c r="G7" s="90"/>
      <c r="H7" s="90"/>
      <c r="I7" s="90"/>
      <c r="J7" s="90"/>
      <c r="K7" s="90"/>
    </row>
    <row r="8" spans="2:16" ht="17.25" customHeight="1">
      <c r="B8" s="91" t="s">
        <v>126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6" ht="18.75">
      <c r="C9" s="3"/>
      <c r="D9" s="3"/>
      <c r="E9" s="3"/>
      <c r="F9" s="3"/>
      <c r="G9" s="3"/>
      <c r="H9" s="3"/>
      <c r="I9" s="3"/>
      <c r="J9" s="3"/>
      <c r="K9" s="3"/>
    </row>
    <row r="10" spans="2:16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2:16">
      <c r="B11" s="45" t="s">
        <v>96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4"/>
      <c r="O11" s="44"/>
      <c r="P11" s="44"/>
    </row>
    <row r="12" spans="2:16" ht="15" customHeight="1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</row>
    <row r="13" spans="2:16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232</v>
      </c>
      <c r="M13" s="80"/>
      <c r="N13" s="81"/>
      <c r="O13" s="74"/>
      <c r="P13" s="77"/>
    </row>
    <row r="14" spans="2:16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</row>
    <row r="15" spans="2:16" ht="15.75">
      <c r="B15" s="82" t="s">
        <v>106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>
      <c r="B16" s="6">
        <v>1</v>
      </c>
      <c r="C16" s="27">
        <v>52</v>
      </c>
      <c r="D16" s="1" t="s">
        <v>191</v>
      </c>
      <c r="E16" s="7">
        <v>2006</v>
      </c>
      <c r="F16" s="59" t="s">
        <v>18</v>
      </c>
      <c r="G16" s="6" t="s">
        <v>19</v>
      </c>
      <c r="H16" s="9" t="s">
        <v>30</v>
      </c>
      <c r="I16" s="58" t="s">
        <v>233</v>
      </c>
      <c r="J16" s="59" t="s">
        <v>20</v>
      </c>
      <c r="K16" s="59">
        <v>2</v>
      </c>
      <c r="L16" s="58" t="s">
        <v>234</v>
      </c>
      <c r="M16" s="59" t="s">
        <v>21</v>
      </c>
      <c r="N16" s="57" t="s">
        <v>202</v>
      </c>
      <c r="O16" s="57" t="s">
        <v>210</v>
      </c>
      <c r="P16" s="1" t="s">
        <v>64</v>
      </c>
    </row>
    <row r="17" spans="2:16">
      <c r="B17" s="6">
        <v>2</v>
      </c>
      <c r="C17" s="27">
        <v>201</v>
      </c>
      <c r="D17" s="1" t="s">
        <v>235</v>
      </c>
      <c r="E17" s="7">
        <v>2007</v>
      </c>
      <c r="F17" s="59"/>
      <c r="G17" s="6" t="s">
        <v>19</v>
      </c>
      <c r="H17" s="9" t="s">
        <v>30</v>
      </c>
      <c r="I17" s="58" t="s">
        <v>208</v>
      </c>
      <c r="J17" s="59" t="s">
        <v>21</v>
      </c>
      <c r="K17" s="59">
        <v>4</v>
      </c>
      <c r="L17" s="58" t="s">
        <v>236</v>
      </c>
      <c r="M17" s="57" t="s">
        <v>21</v>
      </c>
      <c r="N17" s="57" t="s">
        <v>203</v>
      </c>
      <c r="O17" s="57" t="s">
        <v>207</v>
      </c>
      <c r="P17" s="1" t="s">
        <v>27</v>
      </c>
    </row>
    <row r="18" spans="2:16">
      <c r="B18" s="6">
        <v>3</v>
      </c>
      <c r="C18" s="27">
        <v>594</v>
      </c>
      <c r="D18" s="1" t="s">
        <v>237</v>
      </c>
      <c r="E18" s="7">
        <v>2006</v>
      </c>
      <c r="F18" s="59" t="s">
        <v>165</v>
      </c>
      <c r="G18" s="6" t="s">
        <v>19</v>
      </c>
      <c r="H18" s="9" t="s">
        <v>30</v>
      </c>
      <c r="I18" s="58" t="s">
        <v>238</v>
      </c>
      <c r="J18" s="59" t="s">
        <v>20</v>
      </c>
      <c r="K18" s="59">
        <v>1</v>
      </c>
      <c r="L18" s="58" t="s">
        <v>239</v>
      </c>
      <c r="M18" s="57" t="s">
        <v>24</v>
      </c>
      <c r="N18" s="57" t="s">
        <v>213</v>
      </c>
      <c r="O18" s="57" t="s">
        <v>240</v>
      </c>
      <c r="P18" s="1" t="s">
        <v>241</v>
      </c>
    </row>
    <row r="19" spans="2:16">
      <c r="B19" s="6">
        <v>4</v>
      </c>
      <c r="C19" s="27">
        <v>184</v>
      </c>
      <c r="D19" s="1" t="s">
        <v>242</v>
      </c>
      <c r="E19" s="7">
        <v>2007</v>
      </c>
      <c r="F19" s="59" t="s">
        <v>20</v>
      </c>
      <c r="G19" s="6" t="s">
        <v>19</v>
      </c>
      <c r="H19" s="10" t="s">
        <v>25</v>
      </c>
      <c r="I19" s="57" t="s">
        <v>243</v>
      </c>
      <c r="J19" s="6" t="s">
        <v>21</v>
      </c>
      <c r="K19" s="6">
        <v>6</v>
      </c>
      <c r="L19" s="57" t="s">
        <v>244</v>
      </c>
      <c r="M19" s="59" t="s">
        <v>21</v>
      </c>
      <c r="N19" s="57">
        <v>3</v>
      </c>
      <c r="O19" s="57" t="s">
        <v>214</v>
      </c>
      <c r="P19" s="1" t="s">
        <v>245</v>
      </c>
    </row>
    <row r="20" spans="2:16">
      <c r="B20" s="6">
        <v>5</v>
      </c>
      <c r="C20" s="27">
        <v>22</v>
      </c>
      <c r="D20" s="1" t="s">
        <v>246</v>
      </c>
      <c r="E20" s="7">
        <v>2007</v>
      </c>
      <c r="F20" s="59"/>
      <c r="G20" s="6" t="s">
        <v>19</v>
      </c>
      <c r="H20" s="9" t="s">
        <v>30</v>
      </c>
      <c r="I20" s="58" t="s">
        <v>243</v>
      </c>
      <c r="J20" s="59" t="s">
        <v>21</v>
      </c>
      <c r="K20" s="59">
        <v>5</v>
      </c>
      <c r="L20" s="58" t="s">
        <v>247</v>
      </c>
      <c r="M20" s="57" t="s">
        <v>21</v>
      </c>
      <c r="N20" s="57" t="s">
        <v>228</v>
      </c>
      <c r="O20" s="57" t="s">
        <v>214</v>
      </c>
      <c r="P20" s="1" t="s">
        <v>27</v>
      </c>
    </row>
    <row r="21" spans="2:16">
      <c r="B21" s="6">
        <v>6</v>
      </c>
      <c r="C21" s="27">
        <v>149</v>
      </c>
      <c r="D21" s="50" t="s">
        <v>125</v>
      </c>
      <c r="E21" s="6">
        <v>2007</v>
      </c>
      <c r="F21" s="7"/>
      <c r="G21" s="6" t="s">
        <v>19</v>
      </c>
      <c r="H21" s="9" t="s">
        <v>30</v>
      </c>
      <c r="I21" s="57" t="s">
        <v>222</v>
      </c>
      <c r="J21" s="6" t="s">
        <v>24</v>
      </c>
      <c r="K21" s="6">
        <v>8</v>
      </c>
      <c r="L21" s="57" t="s">
        <v>248</v>
      </c>
      <c r="M21" s="59" t="s">
        <v>21</v>
      </c>
      <c r="N21" s="57" t="s">
        <v>215</v>
      </c>
      <c r="O21" s="57" t="s">
        <v>249</v>
      </c>
      <c r="P21" s="1" t="s">
        <v>87</v>
      </c>
    </row>
    <row r="22" spans="2:16">
      <c r="B22" s="6">
        <v>7</v>
      </c>
      <c r="C22" s="27">
        <v>10</v>
      </c>
      <c r="D22" s="50" t="s">
        <v>250</v>
      </c>
      <c r="E22" s="6">
        <v>2006</v>
      </c>
      <c r="F22" s="7"/>
      <c r="G22" s="6" t="s">
        <v>19</v>
      </c>
      <c r="H22" s="8" t="s">
        <v>65</v>
      </c>
      <c r="I22" s="57" t="s">
        <v>222</v>
      </c>
      <c r="J22" s="6" t="s">
        <v>24</v>
      </c>
      <c r="K22" s="6">
        <v>7</v>
      </c>
      <c r="L22" s="57" t="s">
        <v>251</v>
      </c>
      <c r="M22" s="59" t="s">
        <v>24</v>
      </c>
      <c r="N22" s="57" t="s">
        <v>207</v>
      </c>
      <c r="O22" s="57" t="s">
        <v>249</v>
      </c>
      <c r="P22" s="1" t="s">
        <v>33</v>
      </c>
    </row>
    <row r="23" spans="2:16">
      <c r="B23" s="6">
        <v>8</v>
      </c>
      <c r="C23" s="27">
        <v>92</v>
      </c>
      <c r="D23" s="50" t="s">
        <v>108</v>
      </c>
      <c r="E23" s="6">
        <v>2006</v>
      </c>
      <c r="F23" s="7" t="s">
        <v>20</v>
      </c>
      <c r="G23" s="6" t="s">
        <v>19</v>
      </c>
      <c r="H23" s="10" t="s">
        <v>25</v>
      </c>
      <c r="I23" s="57" t="s">
        <v>252</v>
      </c>
      <c r="J23" s="59" t="s">
        <v>20</v>
      </c>
      <c r="K23" s="6">
        <v>3</v>
      </c>
      <c r="L23" s="57" t="s">
        <v>253</v>
      </c>
      <c r="M23" s="59" t="s">
        <v>23</v>
      </c>
      <c r="N23" s="57" t="s">
        <v>219</v>
      </c>
      <c r="O23" s="57" t="s">
        <v>249</v>
      </c>
      <c r="P23" s="1" t="s">
        <v>60</v>
      </c>
    </row>
    <row r="24" spans="2:16">
      <c r="B24" s="6">
        <v>9</v>
      </c>
      <c r="C24" s="6">
        <v>111</v>
      </c>
      <c r="D24" s="50" t="s">
        <v>163</v>
      </c>
      <c r="E24" s="6">
        <v>2007</v>
      </c>
      <c r="F24" s="15" t="s">
        <v>18</v>
      </c>
      <c r="G24" s="6" t="s">
        <v>19</v>
      </c>
      <c r="H24" s="10" t="s">
        <v>25</v>
      </c>
      <c r="I24" s="57" t="s">
        <v>230</v>
      </c>
      <c r="J24" s="6" t="s">
        <v>23</v>
      </c>
      <c r="K24" s="6">
        <v>10</v>
      </c>
      <c r="L24" s="57" t="s">
        <v>254</v>
      </c>
      <c r="M24" s="59" t="s">
        <v>24</v>
      </c>
      <c r="N24" s="57" t="s">
        <v>240</v>
      </c>
      <c r="O24" s="57" t="s">
        <v>255</v>
      </c>
      <c r="P24" s="1" t="s">
        <v>34</v>
      </c>
    </row>
    <row r="25" spans="2:16">
      <c r="B25" s="6">
        <v>10</v>
      </c>
      <c r="C25" s="27">
        <v>7</v>
      </c>
      <c r="D25" s="1" t="s">
        <v>256</v>
      </c>
      <c r="E25" s="7">
        <v>2006</v>
      </c>
      <c r="F25" s="59" t="s">
        <v>23</v>
      </c>
      <c r="G25" s="6" t="s">
        <v>19</v>
      </c>
      <c r="H25" s="8" t="s">
        <v>65</v>
      </c>
      <c r="I25" s="57" t="s">
        <v>257</v>
      </c>
      <c r="J25" s="6" t="s">
        <v>24</v>
      </c>
      <c r="K25" s="6">
        <v>9</v>
      </c>
      <c r="L25" s="57" t="s">
        <v>258</v>
      </c>
      <c r="M25" s="59" t="s">
        <v>23</v>
      </c>
      <c r="N25" s="57" t="s">
        <v>214</v>
      </c>
      <c r="O25" s="57" t="s">
        <v>255</v>
      </c>
      <c r="P25" s="1" t="s">
        <v>259</v>
      </c>
    </row>
    <row r="26" spans="2:16" ht="15.75">
      <c r="B26" s="82" t="s">
        <v>105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4"/>
    </row>
    <row r="27" spans="2:16">
      <c r="B27" s="6">
        <v>1</v>
      </c>
      <c r="C27" s="27">
        <v>45</v>
      </c>
      <c r="D27" s="1" t="s">
        <v>260</v>
      </c>
      <c r="E27" s="7">
        <v>2008</v>
      </c>
      <c r="F27" s="7" t="s">
        <v>20</v>
      </c>
      <c r="G27" s="6" t="s">
        <v>19</v>
      </c>
      <c r="H27" s="10" t="s">
        <v>25</v>
      </c>
      <c r="I27" s="58" t="s">
        <v>233</v>
      </c>
      <c r="J27" s="59" t="s">
        <v>20</v>
      </c>
      <c r="K27" s="58" t="s">
        <v>202</v>
      </c>
      <c r="L27" s="58" t="s">
        <v>261</v>
      </c>
      <c r="M27" s="57" t="s">
        <v>23</v>
      </c>
      <c r="N27" s="57" t="s">
        <v>202</v>
      </c>
      <c r="O27" s="57" t="s">
        <v>203</v>
      </c>
      <c r="P27" s="1" t="s">
        <v>262</v>
      </c>
    </row>
    <row r="28" spans="2:16">
      <c r="B28" s="6">
        <v>2</v>
      </c>
      <c r="C28" s="27">
        <v>70</v>
      </c>
      <c r="D28" s="1" t="s">
        <v>138</v>
      </c>
      <c r="E28" s="7">
        <v>2008</v>
      </c>
      <c r="F28" s="7"/>
      <c r="G28" s="6" t="s">
        <v>19</v>
      </c>
      <c r="H28" s="1" t="s">
        <v>58</v>
      </c>
      <c r="I28" s="58" t="s">
        <v>263</v>
      </c>
      <c r="J28" s="58" t="s">
        <v>23</v>
      </c>
      <c r="K28" s="58" t="s">
        <v>203</v>
      </c>
      <c r="L28" s="58" t="s">
        <v>264</v>
      </c>
      <c r="M28" s="57" t="s">
        <v>22</v>
      </c>
      <c r="N28" s="57" t="s">
        <v>203</v>
      </c>
      <c r="O28" s="57" t="s">
        <v>228</v>
      </c>
      <c r="P28" s="1" t="s">
        <v>31</v>
      </c>
    </row>
    <row r="30" spans="2:16" ht="15.75">
      <c r="C30" s="71" t="s">
        <v>9</v>
      </c>
      <c r="D30" s="71"/>
      <c r="E30" s="71"/>
      <c r="F30" s="71"/>
      <c r="N30" s="72" t="s">
        <v>93</v>
      </c>
      <c r="O30" s="72"/>
      <c r="P30" s="72"/>
    </row>
    <row r="31" spans="2:16" ht="15.75" customHeight="1"/>
    <row r="32" spans="2:16" ht="15.75">
      <c r="C32" s="71" t="s">
        <v>10</v>
      </c>
      <c r="D32" s="71"/>
      <c r="E32" s="71"/>
      <c r="F32" s="71"/>
      <c r="N32" s="72" t="s">
        <v>15</v>
      </c>
      <c r="O32" s="72"/>
      <c r="P32" s="72"/>
    </row>
    <row r="33" spans="3:16" ht="15.75">
      <c r="C33" s="71"/>
      <c r="D33" s="71"/>
      <c r="E33" s="71"/>
      <c r="F33" s="71"/>
      <c r="N33" s="72"/>
      <c r="O33" s="72"/>
      <c r="P33" s="72"/>
    </row>
  </sheetData>
  <mergeCells count="27">
    <mergeCell ref="C33:F33"/>
    <mergeCell ref="N33:P33"/>
    <mergeCell ref="P12:P14"/>
    <mergeCell ref="C30:F30"/>
    <mergeCell ref="N30:P30"/>
    <mergeCell ref="C32:F32"/>
    <mergeCell ref="N32:P32"/>
    <mergeCell ref="O12:O14"/>
    <mergeCell ref="I13:K13"/>
    <mergeCell ref="L13:N13"/>
    <mergeCell ref="B15:P15"/>
    <mergeCell ref="B26:P26"/>
    <mergeCell ref="B12:B14"/>
    <mergeCell ref="C12:C14"/>
    <mergeCell ref="D12:D14"/>
    <mergeCell ref="E12:E14"/>
    <mergeCell ref="F12:F14"/>
    <mergeCell ref="G12:G14"/>
    <mergeCell ref="H12:H14"/>
    <mergeCell ref="I12:N12"/>
    <mergeCell ref="B8:P8"/>
    <mergeCell ref="B10:K10"/>
    <mergeCell ref="C5:K5"/>
    <mergeCell ref="C7:K7"/>
    <mergeCell ref="B2:P2"/>
    <mergeCell ref="B4:P4"/>
    <mergeCell ref="B6:P6"/>
  </mergeCells>
  <pageMargins left="0.59055118110236227" right="0.11811023622047245" top="0" bottom="0.15748031496062992" header="0" footer="0"/>
  <pageSetup paperSize="9" scale="6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P23"/>
  <sheetViews>
    <sheetView zoomScale="69" zoomScaleNormal="69" workbookViewId="0">
      <selection activeCell="B4" sqref="B4:P4"/>
    </sheetView>
  </sheetViews>
  <sheetFormatPr defaultRowHeight="15"/>
  <cols>
    <col min="1" max="1" width="2.7109375" customWidth="1"/>
    <col min="2" max="2" width="7.28515625" customWidth="1"/>
    <col min="3" max="3" width="7.85546875" customWidth="1"/>
    <col min="4" max="4" width="24.7109375" customWidth="1"/>
    <col min="5" max="5" width="10" customWidth="1"/>
    <col min="6" max="6" width="8.140625" customWidth="1"/>
    <col min="7" max="7" width="18.7109375" customWidth="1"/>
    <col min="8" max="8" width="20.5703125" customWidth="1"/>
    <col min="9" max="9" width="11.140625" customWidth="1"/>
    <col min="11" max="11" width="9.42578125" customWidth="1"/>
    <col min="12" max="12" width="9.7109375" customWidth="1"/>
    <col min="16" max="16" width="47.7109375" customWidth="1"/>
  </cols>
  <sheetData>
    <row r="2" spans="2:16" ht="39.75" customHeight="1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ht="18" customHeight="1">
      <c r="C3" s="4"/>
      <c r="D3" s="5"/>
      <c r="E3" s="5"/>
      <c r="F3" s="5"/>
      <c r="G3" s="5"/>
      <c r="H3" s="5"/>
      <c r="I3" s="5"/>
      <c r="J3" s="5"/>
      <c r="K3" s="5"/>
    </row>
    <row r="4" spans="2:16" ht="27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8.75">
      <c r="C5" s="90"/>
      <c r="D5" s="90"/>
      <c r="E5" s="90"/>
      <c r="F5" s="90"/>
      <c r="G5" s="90"/>
      <c r="H5" s="90"/>
      <c r="I5" s="90"/>
      <c r="J5" s="90"/>
      <c r="K5" s="90"/>
    </row>
    <row r="6" spans="2:16" ht="18.75">
      <c r="B6" s="90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6" ht="9.75" customHeight="1">
      <c r="C7" s="90"/>
      <c r="D7" s="90"/>
      <c r="E7" s="90"/>
      <c r="F7" s="90"/>
      <c r="G7" s="90"/>
      <c r="H7" s="90"/>
      <c r="I7" s="90"/>
      <c r="J7" s="90"/>
      <c r="K7" s="90"/>
    </row>
    <row r="8" spans="2:16" ht="17.25" customHeight="1">
      <c r="B8" s="91" t="s">
        <v>129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6" ht="18.75">
      <c r="C9" s="3"/>
      <c r="D9" s="3"/>
      <c r="E9" s="3"/>
      <c r="F9" s="3"/>
      <c r="G9" s="3"/>
      <c r="H9" s="3"/>
      <c r="I9" s="3"/>
      <c r="J9" s="3"/>
      <c r="K9" s="3"/>
    </row>
    <row r="10" spans="2:16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2:16">
      <c r="B11" s="94" t="s">
        <v>98</v>
      </c>
      <c r="C11" s="94"/>
      <c r="D11" s="94"/>
      <c r="E11" s="43"/>
      <c r="F11" s="43"/>
      <c r="G11" s="43"/>
      <c r="H11" s="43"/>
      <c r="I11" s="43"/>
      <c r="J11" s="44"/>
      <c r="K11" s="44"/>
      <c r="L11" s="34"/>
    </row>
    <row r="12" spans="2:16" ht="15.75" customHeight="1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</row>
    <row r="13" spans="2:16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312</v>
      </c>
      <c r="M13" s="80"/>
      <c r="N13" s="81"/>
      <c r="O13" s="74"/>
      <c r="P13" s="77"/>
    </row>
    <row r="14" spans="2:16" ht="15.75" customHeight="1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</row>
    <row r="15" spans="2:16" ht="15.75">
      <c r="B15" s="82" t="s">
        <v>16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>
      <c r="B16" s="6">
        <v>1</v>
      </c>
      <c r="C16" s="27">
        <v>174</v>
      </c>
      <c r="D16" s="1" t="s">
        <v>356</v>
      </c>
      <c r="E16" s="7">
        <v>2006</v>
      </c>
      <c r="F16" s="59"/>
      <c r="G16" s="6" t="s">
        <v>19</v>
      </c>
      <c r="H16" s="1" t="s">
        <v>58</v>
      </c>
      <c r="I16" s="58" t="s">
        <v>314</v>
      </c>
      <c r="J16" s="6" t="s">
        <v>21</v>
      </c>
      <c r="K16" s="61"/>
      <c r="L16" s="58" t="s">
        <v>217</v>
      </c>
      <c r="M16" s="59" t="s">
        <v>357</v>
      </c>
      <c r="N16" s="63">
        <v>18.260000000000002</v>
      </c>
      <c r="O16" s="63">
        <f>SUM(K16+N16)</f>
        <v>18.260000000000002</v>
      </c>
      <c r="P16" s="17" t="s">
        <v>27</v>
      </c>
    </row>
    <row r="17" spans="2:16" ht="15.75">
      <c r="B17" s="82" t="s">
        <v>17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4"/>
    </row>
    <row r="18" spans="2:16">
      <c r="B18" s="6">
        <v>1</v>
      </c>
      <c r="C18" s="27">
        <v>15</v>
      </c>
      <c r="D18" s="1" t="s">
        <v>358</v>
      </c>
      <c r="E18" s="7">
        <v>2008</v>
      </c>
      <c r="F18" s="6"/>
      <c r="G18" s="6" t="s">
        <v>19</v>
      </c>
      <c r="H18" s="1" t="s">
        <v>58</v>
      </c>
      <c r="I18" s="58" t="s">
        <v>359</v>
      </c>
      <c r="J18" s="59" t="s">
        <v>21</v>
      </c>
      <c r="K18" s="58"/>
      <c r="L18" s="58" t="s">
        <v>208</v>
      </c>
      <c r="M18" s="59" t="s">
        <v>18</v>
      </c>
      <c r="N18" s="63">
        <v>17.04</v>
      </c>
      <c r="O18" s="63">
        <f t="shared" ref="O18" si="0">SUM(K18+N18)</f>
        <v>17.04</v>
      </c>
      <c r="P18" s="17" t="s">
        <v>27</v>
      </c>
    </row>
    <row r="19" spans="2:16">
      <c r="B19" s="6">
        <v>2</v>
      </c>
      <c r="C19" s="27">
        <v>1</v>
      </c>
      <c r="D19" s="1" t="s">
        <v>171</v>
      </c>
      <c r="E19" s="7">
        <v>2008</v>
      </c>
      <c r="F19" s="59" t="s">
        <v>20</v>
      </c>
      <c r="G19" s="6" t="s">
        <v>19</v>
      </c>
      <c r="H19" s="10" t="s">
        <v>25</v>
      </c>
      <c r="I19" s="58" t="s">
        <v>265</v>
      </c>
      <c r="J19" s="59" t="s">
        <v>24</v>
      </c>
      <c r="K19" s="58"/>
      <c r="L19" s="58" t="s">
        <v>243</v>
      </c>
      <c r="M19" s="59" t="s">
        <v>20</v>
      </c>
      <c r="N19" s="63">
        <v>17.77</v>
      </c>
      <c r="O19" s="63">
        <f>SUM(K19+N19)</f>
        <v>17.77</v>
      </c>
      <c r="P19" s="1" t="s">
        <v>29</v>
      </c>
    </row>
    <row r="21" spans="2:16" ht="15.75">
      <c r="C21" s="71" t="s">
        <v>9</v>
      </c>
      <c r="D21" s="71"/>
      <c r="E21" s="71"/>
      <c r="F21" s="71"/>
      <c r="N21" s="72" t="s">
        <v>93</v>
      </c>
      <c r="O21" s="72"/>
      <c r="P21" s="72"/>
    </row>
    <row r="23" spans="2:16" ht="15.75">
      <c r="C23" s="71" t="s">
        <v>10</v>
      </c>
      <c r="D23" s="71"/>
      <c r="E23" s="71"/>
      <c r="F23" s="71"/>
      <c r="N23" s="72" t="s">
        <v>15</v>
      </c>
      <c r="O23" s="72"/>
      <c r="P23" s="72"/>
    </row>
  </sheetData>
  <mergeCells count="26">
    <mergeCell ref="B17:P17"/>
    <mergeCell ref="C21:F21"/>
    <mergeCell ref="N21:P21"/>
    <mergeCell ref="C23:F23"/>
    <mergeCell ref="N23:P23"/>
    <mergeCell ref="B15:P15"/>
    <mergeCell ref="B12:B14"/>
    <mergeCell ref="C12:C14"/>
    <mergeCell ref="D12:D14"/>
    <mergeCell ref="E12:E14"/>
    <mergeCell ref="F12:F14"/>
    <mergeCell ref="G12:G14"/>
    <mergeCell ref="H12:H14"/>
    <mergeCell ref="I12:N12"/>
    <mergeCell ref="B2:P2"/>
    <mergeCell ref="B4:P4"/>
    <mergeCell ref="B6:P6"/>
    <mergeCell ref="O12:O14"/>
    <mergeCell ref="P12:P14"/>
    <mergeCell ref="I13:K13"/>
    <mergeCell ref="L13:N13"/>
    <mergeCell ref="B10:K10"/>
    <mergeCell ref="B11:D11"/>
    <mergeCell ref="B8:P8"/>
    <mergeCell ref="C5:K5"/>
    <mergeCell ref="C7:K7"/>
  </mergeCells>
  <pageMargins left="0.59055118110236227" right="0.11811023622047245" top="0" bottom="0.15748031496062992" header="0" footer="0"/>
  <pageSetup paperSize="9" scale="64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P26"/>
  <sheetViews>
    <sheetView zoomScale="69" zoomScaleNormal="69" workbookViewId="0">
      <selection activeCell="B4" sqref="B4:P4"/>
    </sheetView>
  </sheetViews>
  <sheetFormatPr defaultRowHeight="15"/>
  <cols>
    <col min="1" max="1" width="2.7109375" customWidth="1"/>
    <col min="2" max="2" width="7.28515625" customWidth="1"/>
    <col min="3" max="3" width="7.85546875" customWidth="1"/>
    <col min="4" max="4" width="24.7109375" customWidth="1"/>
    <col min="5" max="5" width="10" customWidth="1"/>
    <col min="6" max="6" width="8.140625" customWidth="1"/>
    <col min="7" max="7" width="18.7109375" customWidth="1"/>
    <col min="8" max="8" width="30.7109375" customWidth="1"/>
    <col min="9" max="9" width="11.140625" customWidth="1"/>
    <col min="11" max="11" width="8.28515625" customWidth="1"/>
    <col min="16" max="16" width="32.7109375" customWidth="1"/>
  </cols>
  <sheetData>
    <row r="2" spans="2:16" ht="39.75" customHeight="1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ht="18" customHeight="1">
      <c r="C3" s="4"/>
      <c r="D3" s="5"/>
      <c r="E3" s="5"/>
      <c r="F3" s="5"/>
      <c r="G3" s="5"/>
      <c r="H3" s="5"/>
      <c r="I3" s="5"/>
      <c r="J3" s="5"/>
      <c r="K3" s="5"/>
    </row>
    <row r="4" spans="2:16" ht="27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8.75">
      <c r="C5" s="90"/>
      <c r="D5" s="90"/>
      <c r="E5" s="90"/>
      <c r="F5" s="90"/>
      <c r="G5" s="90"/>
      <c r="H5" s="90"/>
      <c r="I5" s="90"/>
      <c r="J5" s="90"/>
      <c r="K5" s="90"/>
    </row>
    <row r="6" spans="2:16" ht="18.75">
      <c r="B6" s="90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6" ht="9.75" customHeight="1">
      <c r="C7" s="90"/>
      <c r="D7" s="90"/>
      <c r="E7" s="90"/>
      <c r="F7" s="90"/>
      <c r="G7" s="90"/>
      <c r="H7" s="90"/>
      <c r="I7" s="90"/>
      <c r="J7" s="90"/>
      <c r="K7" s="90"/>
    </row>
    <row r="8" spans="2:16" ht="17.25" customHeight="1">
      <c r="B8" s="91" t="s">
        <v>112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6" ht="18.75">
      <c r="C9" s="3"/>
      <c r="D9" s="3"/>
      <c r="E9" s="3"/>
      <c r="F9" s="3"/>
      <c r="G9" s="3"/>
      <c r="H9" s="3"/>
      <c r="I9" s="3"/>
      <c r="J9" s="3"/>
      <c r="K9" s="3"/>
    </row>
    <row r="10" spans="2:16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2:16">
      <c r="B11" s="94" t="s">
        <v>98</v>
      </c>
      <c r="C11" s="94"/>
      <c r="D11" s="94"/>
      <c r="E11" s="43"/>
      <c r="F11" s="43"/>
      <c r="G11" s="43"/>
      <c r="H11" s="43"/>
      <c r="I11" s="43"/>
      <c r="J11" s="44"/>
      <c r="K11" s="44"/>
      <c r="L11" s="34"/>
    </row>
    <row r="12" spans="2:16" ht="15.75" customHeight="1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</row>
    <row r="13" spans="2:16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198</v>
      </c>
      <c r="M13" s="80"/>
      <c r="N13" s="81"/>
      <c r="O13" s="74"/>
      <c r="P13" s="77"/>
    </row>
    <row r="14" spans="2:16" ht="15.75" customHeight="1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</row>
    <row r="15" spans="2:16" ht="15.75">
      <c r="B15" s="82" t="s">
        <v>16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>
      <c r="B16" s="6">
        <v>1</v>
      </c>
      <c r="C16" s="27">
        <v>24</v>
      </c>
      <c r="D16" s="1" t="s">
        <v>186</v>
      </c>
      <c r="E16" s="7">
        <v>2006</v>
      </c>
      <c r="F16" s="59" t="s">
        <v>20</v>
      </c>
      <c r="G16" s="6" t="s">
        <v>19</v>
      </c>
      <c r="H16" s="10" t="s">
        <v>25</v>
      </c>
      <c r="I16" s="58" t="s">
        <v>360</v>
      </c>
      <c r="J16" s="59" t="s">
        <v>20</v>
      </c>
      <c r="K16" s="59">
        <v>1</v>
      </c>
      <c r="L16" s="59" t="s">
        <v>361</v>
      </c>
      <c r="M16" s="59" t="s">
        <v>18</v>
      </c>
      <c r="N16" s="57" t="s">
        <v>202</v>
      </c>
      <c r="O16" s="57" t="s">
        <v>203</v>
      </c>
      <c r="P16" s="1" t="s">
        <v>362</v>
      </c>
    </row>
    <row r="17" spans="2:16">
      <c r="B17" s="6">
        <v>2</v>
      </c>
      <c r="C17" s="27">
        <v>250</v>
      </c>
      <c r="D17" s="1" t="s">
        <v>187</v>
      </c>
      <c r="E17" s="7">
        <v>2006</v>
      </c>
      <c r="F17" s="58" t="s">
        <v>23</v>
      </c>
      <c r="G17" s="6" t="s">
        <v>19</v>
      </c>
      <c r="H17" s="10" t="s">
        <v>25</v>
      </c>
      <c r="I17" s="58" t="s">
        <v>233</v>
      </c>
      <c r="J17" s="59" t="s">
        <v>24</v>
      </c>
      <c r="K17" s="59">
        <v>2</v>
      </c>
      <c r="L17" s="59" t="s">
        <v>363</v>
      </c>
      <c r="M17" s="57" t="s">
        <v>24</v>
      </c>
      <c r="N17" s="57" t="s">
        <v>203</v>
      </c>
      <c r="O17" s="57" t="s">
        <v>228</v>
      </c>
      <c r="P17" s="1" t="s">
        <v>26</v>
      </c>
    </row>
    <row r="18" spans="2:16">
      <c r="B18" s="6">
        <v>3</v>
      </c>
      <c r="C18" s="27">
        <v>25</v>
      </c>
      <c r="D18" s="1" t="s">
        <v>188</v>
      </c>
      <c r="E18" s="7">
        <v>2007</v>
      </c>
      <c r="F18" s="58" t="s">
        <v>23</v>
      </c>
      <c r="G18" s="6" t="s">
        <v>19</v>
      </c>
      <c r="H18" s="10" t="s">
        <v>25</v>
      </c>
      <c r="I18" s="58" t="s">
        <v>315</v>
      </c>
      <c r="J18" s="59" t="s">
        <v>22</v>
      </c>
      <c r="K18" s="59">
        <v>3</v>
      </c>
      <c r="L18" s="59" t="s">
        <v>364</v>
      </c>
      <c r="M18" s="57" t="s">
        <v>24</v>
      </c>
      <c r="N18" s="57" t="s">
        <v>210</v>
      </c>
      <c r="O18" s="57" t="s">
        <v>207</v>
      </c>
      <c r="P18" s="1" t="s">
        <v>26</v>
      </c>
    </row>
    <row r="19" spans="2:16" ht="15.75">
      <c r="B19" s="82" t="s">
        <v>17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4"/>
    </row>
    <row r="20" spans="2:16">
      <c r="B20" s="6">
        <v>1</v>
      </c>
      <c r="C20" s="19">
        <v>80</v>
      </c>
      <c r="D20" s="1" t="s">
        <v>111</v>
      </c>
      <c r="E20" s="7">
        <v>2009</v>
      </c>
      <c r="F20" s="7" t="s">
        <v>24</v>
      </c>
      <c r="G20" s="6" t="s">
        <v>19</v>
      </c>
      <c r="H20" s="10" t="s">
        <v>25</v>
      </c>
      <c r="I20" s="58" t="s">
        <v>222</v>
      </c>
      <c r="J20" s="58" t="s">
        <v>22</v>
      </c>
      <c r="K20" s="58" t="s">
        <v>203</v>
      </c>
      <c r="L20" s="58" t="s">
        <v>365</v>
      </c>
      <c r="M20" s="57" t="s">
        <v>22</v>
      </c>
      <c r="N20" s="57" t="s">
        <v>202</v>
      </c>
      <c r="O20" s="57" t="s">
        <v>210</v>
      </c>
      <c r="P20" s="1" t="s">
        <v>113</v>
      </c>
    </row>
    <row r="21" spans="2:16">
      <c r="B21" s="6">
        <v>2</v>
      </c>
      <c r="C21" s="26">
        <v>50</v>
      </c>
      <c r="D21" s="1" t="s">
        <v>114</v>
      </c>
      <c r="E21" s="7">
        <v>2008</v>
      </c>
      <c r="F21" s="7" t="s">
        <v>22</v>
      </c>
      <c r="G21" s="6" t="s">
        <v>19</v>
      </c>
      <c r="H21" s="10" t="s">
        <v>25</v>
      </c>
      <c r="I21" s="58" t="s">
        <v>208</v>
      </c>
      <c r="J21" s="58" t="s">
        <v>23</v>
      </c>
      <c r="K21" s="58" t="s">
        <v>202</v>
      </c>
      <c r="L21" s="58" t="s">
        <v>366</v>
      </c>
      <c r="M21" s="57" t="s">
        <v>22</v>
      </c>
      <c r="N21" s="57" t="s">
        <v>210</v>
      </c>
      <c r="O21" s="57" t="s">
        <v>228</v>
      </c>
      <c r="P21" s="1" t="s">
        <v>113</v>
      </c>
    </row>
    <row r="22" spans="2:16">
      <c r="B22" s="6">
        <v>3</v>
      </c>
      <c r="C22" s="27">
        <v>57</v>
      </c>
      <c r="D22" s="52" t="s">
        <v>367</v>
      </c>
      <c r="E22" s="53">
        <v>2008</v>
      </c>
      <c r="F22" s="7" t="s">
        <v>22</v>
      </c>
      <c r="G22" s="6" t="s">
        <v>19</v>
      </c>
      <c r="H22" s="10" t="s">
        <v>25</v>
      </c>
      <c r="I22" s="58" t="s">
        <v>226</v>
      </c>
      <c r="J22" s="58" t="s">
        <v>22</v>
      </c>
      <c r="K22" s="58" t="s">
        <v>210</v>
      </c>
      <c r="L22" s="58" t="s">
        <v>368</v>
      </c>
      <c r="M22" s="57" t="s">
        <v>22</v>
      </c>
      <c r="N22" s="57" t="s">
        <v>203</v>
      </c>
      <c r="O22" s="57" t="s">
        <v>215</v>
      </c>
      <c r="P22" s="1" t="s">
        <v>26</v>
      </c>
    </row>
    <row r="24" spans="2:16" ht="15.75">
      <c r="C24" s="71" t="s">
        <v>9</v>
      </c>
      <c r="D24" s="71"/>
      <c r="E24" s="71"/>
      <c r="F24" s="71"/>
      <c r="N24" s="72" t="s">
        <v>93</v>
      </c>
      <c r="O24" s="72"/>
      <c r="P24" s="72"/>
    </row>
    <row r="26" spans="2:16" ht="15.75">
      <c r="C26" s="71" t="s">
        <v>10</v>
      </c>
      <c r="D26" s="71"/>
      <c r="E26" s="71"/>
      <c r="F26" s="71"/>
      <c r="N26" s="72" t="s">
        <v>15</v>
      </c>
      <c r="O26" s="72"/>
      <c r="P26" s="72"/>
    </row>
  </sheetData>
  <mergeCells count="26">
    <mergeCell ref="B19:P19"/>
    <mergeCell ref="C24:F24"/>
    <mergeCell ref="N24:P24"/>
    <mergeCell ref="C26:F26"/>
    <mergeCell ref="N26:P26"/>
    <mergeCell ref="B15:P15"/>
    <mergeCell ref="B12:B14"/>
    <mergeCell ref="C12:C14"/>
    <mergeCell ref="D12:D14"/>
    <mergeCell ref="E12:E14"/>
    <mergeCell ref="F12:F14"/>
    <mergeCell ref="G12:G14"/>
    <mergeCell ref="H12:H14"/>
    <mergeCell ref="I12:N12"/>
    <mergeCell ref="B2:P2"/>
    <mergeCell ref="B4:P4"/>
    <mergeCell ref="B6:P6"/>
    <mergeCell ref="O12:O14"/>
    <mergeCell ref="P12:P14"/>
    <mergeCell ref="I13:K13"/>
    <mergeCell ref="L13:N13"/>
    <mergeCell ref="B10:K10"/>
    <mergeCell ref="B11:D11"/>
    <mergeCell ref="B8:P8"/>
    <mergeCell ref="C5:K5"/>
    <mergeCell ref="C7:K7"/>
  </mergeCells>
  <pageMargins left="0.59055118110236227" right="0.11811023622047245" top="0" bottom="0.15748031496062992" header="0" footer="0"/>
  <pageSetup paperSize="9" scale="66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P41"/>
  <sheetViews>
    <sheetView zoomScale="77" zoomScaleNormal="77" workbookViewId="0">
      <selection activeCell="B4" sqref="B4:P4"/>
    </sheetView>
  </sheetViews>
  <sheetFormatPr defaultRowHeight="15"/>
  <cols>
    <col min="1" max="1" width="2.7109375" customWidth="1"/>
    <col min="2" max="2" width="7.28515625" customWidth="1"/>
    <col min="3" max="3" width="7.85546875" customWidth="1"/>
    <col min="4" max="4" width="24.7109375" customWidth="1"/>
    <col min="5" max="5" width="10" customWidth="1"/>
    <col min="6" max="6" width="8.140625" customWidth="1"/>
    <col min="7" max="7" width="18.7109375" customWidth="1"/>
    <col min="8" max="8" width="20.42578125" customWidth="1"/>
    <col min="9" max="9" width="11.140625" customWidth="1"/>
    <col min="11" max="11" width="8.5703125" customWidth="1"/>
    <col min="12" max="12" width="10.140625" customWidth="1"/>
    <col min="16" max="16" width="45.28515625" customWidth="1"/>
  </cols>
  <sheetData>
    <row r="2" spans="2:16" ht="39.75" customHeight="1">
      <c r="B2" s="88" t="s">
        <v>8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2:16" ht="18" customHeight="1">
      <c r="C3" s="4"/>
      <c r="D3" s="5"/>
      <c r="E3" s="5"/>
      <c r="F3" s="5"/>
      <c r="G3" s="5"/>
      <c r="H3" s="5"/>
      <c r="I3" s="5"/>
      <c r="J3" s="5"/>
      <c r="K3" s="5"/>
    </row>
    <row r="4" spans="2:16" ht="27" customHeight="1">
      <c r="B4" s="89" t="s">
        <v>497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2:16" ht="18.75">
      <c r="C5" s="90"/>
      <c r="D5" s="90"/>
      <c r="E5" s="90"/>
      <c r="F5" s="90"/>
      <c r="G5" s="90"/>
      <c r="H5" s="90"/>
      <c r="I5" s="90"/>
      <c r="J5" s="90"/>
      <c r="K5" s="90"/>
    </row>
    <row r="6" spans="2:16" ht="18.75">
      <c r="B6" s="90" t="s">
        <v>0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</row>
    <row r="7" spans="2:16" ht="9.75" customHeight="1">
      <c r="C7" s="90"/>
      <c r="D7" s="90"/>
      <c r="E7" s="90"/>
      <c r="F7" s="90"/>
      <c r="G7" s="90"/>
      <c r="H7" s="90"/>
      <c r="I7" s="90"/>
      <c r="J7" s="90"/>
      <c r="K7" s="90"/>
    </row>
    <row r="8" spans="2:16" ht="17.25" customHeight="1">
      <c r="B8" s="91" t="s">
        <v>116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2:16" ht="18.75">
      <c r="C9" s="3"/>
      <c r="D9" s="3"/>
      <c r="E9" s="3"/>
      <c r="F9" s="3"/>
      <c r="G9" s="3"/>
      <c r="H9" s="3"/>
      <c r="I9" s="3"/>
      <c r="J9" s="3"/>
      <c r="K9" s="3"/>
    </row>
    <row r="10" spans="2:16">
      <c r="B10" s="92" t="s">
        <v>13</v>
      </c>
      <c r="C10" s="93"/>
      <c r="D10" s="93"/>
      <c r="E10" s="93"/>
      <c r="F10" s="93"/>
      <c r="G10" s="93"/>
      <c r="H10" s="93"/>
      <c r="I10" s="93"/>
      <c r="J10" s="93"/>
      <c r="K10" s="93"/>
    </row>
    <row r="11" spans="2:16">
      <c r="B11" s="94" t="s">
        <v>98</v>
      </c>
      <c r="C11" s="94"/>
      <c r="D11" s="94"/>
      <c r="E11" s="43"/>
      <c r="F11" s="43"/>
      <c r="G11" s="43"/>
      <c r="H11" s="43"/>
      <c r="I11" s="43"/>
      <c r="J11" s="44"/>
      <c r="K11" s="44"/>
      <c r="L11" s="34"/>
    </row>
    <row r="12" spans="2:16" ht="15.75" customHeight="1">
      <c r="B12" s="85" t="s">
        <v>12</v>
      </c>
      <c r="C12" s="85" t="s">
        <v>1</v>
      </c>
      <c r="D12" s="76" t="s">
        <v>2</v>
      </c>
      <c r="E12" s="85" t="s">
        <v>3</v>
      </c>
      <c r="F12" s="85" t="s">
        <v>5</v>
      </c>
      <c r="G12" s="85" t="s">
        <v>7</v>
      </c>
      <c r="H12" s="76" t="s">
        <v>4</v>
      </c>
      <c r="I12" s="79" t="s">
        <v>196</v>
      </c>
      <c r="J12" s="80"/>
      <c r="K12" s="80"/>
      <c r="L12" s="80"/>
      <c r="M12" s="80"/>
      <c r="N12" s="81"/>
      <c r="O12" s="73" t="s">
        <v>195</v>
      </c>
      <c r="P12" s="76" t="s">
        <v>14</v>
      </c>
    </row>
    <row r="13" spans="2:16">
      <c r="B13" s="86"/>
      <c r="C13" s="86"/>
      <c r="D13" s="77"/>
      <c r="E13" s="86"/>
      <c r="F13" s="86"/>
      <c r="G13" s="86"/>
      <c r="H13" s="77"/>
      <c r="I13" s="79" t="s">
        <v>197</v>
      </c>
      <c r="J13" s="80"/>
      <c r="K13" s="81"/>
      <c r="L13" s="79" t="s">
        <v>372</v>
      </c>
      <c r="M13" s="80"/>
      <c r="N13" s="81"/>
      <c r="O13" s="74"/>
      <c r="P13" s="77"/>
    </row>
    <row r="14" spans="2:16" ht="15.75" customHeight="1">
      <c r="B14" s="87"/>
      <c r="C14" s="87"/>
      <c r="D14" s="78"/>
      <c r="E14" s="87"/>
      <c r="F14" s="87"/>
      <c r="G14" s="87"/>
      <c r="H14" s="78"/>
      <c r="I14" s="2" t="s">
        <v>6</v>
      </c>
      <c r="J14" s="2" t="s">
        <v>11</v>
      </c>
      <c r="K14" s="2" t="s">
        <v>199</v>
      </c>
      <c r="L14" s="2" t="s">
        <v>6</v>
      </c>
      <c r="M14" s="2" t="s">
        <v>11</v>
      </c>
      <c r="N14" s="2" t="s">
        <v>199</v>
      </c>
      <c r="O14" s="75"/>
      <c r="P14" s="78"/>
    </row>
    <row r="15" spans="2:16" ht="15.75">
      <c r="B15" s="82" t="s">
        <v>16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6">
      <c r="B16" s="6">
        <v>1</v>
      </c>
      <c r="C16" s="27">
        <v>476</v>
      </c>
      <c r="D16" s="1" t="s">
        <v>384</v>
      </c>
      <c r="E16" s="7">
        <v>2007</v>
      </c>
      <c r="F16" s="7" t="s">
        <v>20</v>
      </c>
      <c r="G16" s="6" t="s">
        <v>19</v>
      </c>
      <c r="H16" s="1" t="s">
        <v>58</v>
      </c>
      <c r="I16" s="58" t="s">
        <v>385</v>
      </c>
      <c r="J16" s="59" t="s">
        <v>20</v>
      </c>
      <c r="K16" s="61">
        <v>95</v>
      </c>
      <c r="L16" s="58" t="s">
        <v>386</v>
      </c>
      <c r="M16" s="59" t="s">
        <v>20</v>
      </c>
      <c r="N16" s="62">
        <v>78</v>
      </c>
      <c r="O16" s="62">
        <f>SUM(K16+N16)</f>
        <v>173</v>
      </c>
      <c r="P16" s="17" t="s">
        <v>27</v>
      </c>
    </row>
    <row r="17" spans="2:16">
      <c r="B17" s="6">
        <v>2</v>
      </c>
      <c r="C17" s="27">
        <v>10</v>
      </c>
      <c r="D17" s="1" t="s">
        <v>122</v>
      </c>
      <c r="E17" s="7">
        <v>2006</v>
      </c>
      <c r="F17" s="7" t="s">
        <v>21</v>
      </c>
      <c r="G17" s="6" t="s">
        <v>19</v>
      </c>
      <c r="H17" s="10" t="s">
        <v>25</v>
      </c>
      <c r="I17" s="58" t="s">
        <v>387</v>
      </c>
      <c r="J17" s="59" t="s">
        <v>20</v>
      </c>
      <c r="K17" s="61">
        <v>80</v>
      </c>
      <c r="L17" s="58" t="s">
        <v>388</v>
      </c>
      <c r="M17" s="59" t="s">
        <v>20</v>
      </c>
      <c r="N17" s="62">
        <v>79</v>
      </c>
      <c r="O17" s="62">
        <f t="shared" ref="O17:O26" si="0">SUM(K17+N17)</f>
        <v>159</v>
      </c>
      <c r="P17" s="1" t="s">
        <v>113</v>
      </c>
    </row>
    <row r="18" spans="2:16">
      <c r="B18" s="6">
        <v>3</v>
      </c>
      <c r="C18" s="27">
        <v>182</v>
      </c>
      <c r="D18" s="1" t="s">
        <v>389</v>
      </c>
      <c r="E18" s="7">
        <v>2007</v>
      </c>
      <c r="F18" s="7" t="s">
        <v>24</v>
      </c>
      <c r="G18" s="6" t="s">
        <v>19</v>
      </c>
      <c r="H18" s="10" t="s">
        <v>25</v>
      </c>
      <c r="I18" s="58" t="s">
        <v>319</v>
      </c>
      <c r="J18" s="59" t="s">
        <v>21</v>
      </c>
      <c r="K18" s="61">
        <v>68</v>
      </c>
      <c r="L18" s="58" t="s">
        <v>390</v>
      </c>
      <c r="M18" s="59" t="s">
        <v>24</v>
      </c>
      <c r="N18" s="62">
        <v>62</v>
      </c>
      <c r="O18" s="62">
        <f t="shared" si="0"/>
        <v>130</v>
      </c>
      <c r="P18" s="1" t="s">
        <v>26</v>
      </c>
    </row>
    <row r="19" spans="2:16">
      <c r="B19" s="6">
        <v>4</v>
      </c>
      <c r="C19" s="27">
        <v>158</v>
      </c>
      <c r="D19" s="1" t="s">
        <v>391</v>
      </c>
      <c r="E19" s="7">
        <v>2007</v>
      </c>
      <c r="F19" s="7"/>
      <c r="G19" s="6" t="s">
        <v>19</v>
      </c>
      <c r="H19" s="1" t="s">
        <v>58</v>
      </c>
      <c r="I19" s="58" t="s">
        <v>319</v>
      </c>
      <c r="J19" s="59" t="s">
        <v>21</v>
      </c>
      <c r="K19" s="61">
        <v>68</v>
      </c>
      <c r="L19" s="58" t="s">
        <v>392</v>
      </c>
      <c r="M19" s="59" t="s">
        <v>24</v>
      </c>
      <c r="N19" s="62">
        <v>56</v>
      </c>
      <c r="O19" s="62">
        <f t="shared" si="0"/>
        <v>124</v>
      </c>
      <c r="P19" s="1" t="s">
        <v>31</v>
      </c>
    </row>
    <row r="20" spans="2:16">
      <c r="B20" s="6">
        <v>5</v>
      </c>
      <c r="C20" s="6">
        <v>99</v>
      </c>
      <c r="D20" s="1" t="s">
        <v>177</v>
      </c>
      <c r="E20" s="7">
        <v>2007</v>
      </c>
      <c r="F20" s="7" t="s">
        <v>21</v>
      </c>
      <c r="G20" s="6" t="s">
        <v>19</v>
      </c>
      <c r="H20" s="10" t="s">
        <v>25</v>
      </c>
      <c r="I20" s="58" t="s">
        <v>265</v>
      </c>
      <c r="J20" s="59" t="s">
        <v>24</v>
      </c>
      <c r="K20" s="61">
        <v>59</v>
      </c>
      <c r="L20" s="58" t="s">
        <v>393</v>
      </c>
      <c r="M20" s="59" t="s">
        <v>21</v>
      </c>
      <c r="N20" s="62">
        <v>64</v>
      </c>
      <c r="O20" s="62">
        <f t="shared" si="0"/>
        <v>123</v>
      </c>
      <c r="P20" s="1" t="s">
        <v>28</v>
      </c>
    </row>
    <row r="21" spans="2:16">
      <c r="B21" s="6">
        <v>6</v>
      </c>
      <c r="C21" s="6">
        <v>54</v>
      </c>
      <c r="D21" s="1" t="s">
        <v>179</v>
      </c>
      <c r="E21" s="7">
        <v>2007</v>
      </c>
      <c r="F21" s="7" t="s">
        <v>22</v>
      </c>
      <c r="G21" s="6" t="s">
        <v>19</v>
      </c>
      <c r="H21" s="10" t="s">
        <v>25</v>
      </c>
      <c r="I21" s="58" t="s">
        <v>318</v>
      </c>
      <c r="J21" s="59" t="s">
        <v>24</v>
      </c>
      <c r="K21" s="61">
        <v>62</v>
      </c>
      <c r="L21" s="58" t="s">
        <v>394</v>
      </c>
      <c r="M21" s="59" t="s">
        <v>24</v>
      </c>
      <c r="N21" s="62">
        <v>58</v>
      </c>
      <c r="O21" s="62">
        <f t="shared" ref="O21" si="1">SUM(K21+N21)</f>
        <v>120</v>
      </c>
      <c r="P21" s="1" t="s">
        <v>395</v>
      </c>
    </row>
    <row r="22" spans="2:16">
      <c r="B22" s="6">
        <v>7</v>
      </c>
      <c r="C22" s="27">
        <v>163</v>
      </c>
      <c r="D22" s="10" t="s">
        <v>396</v>
      </c>
      <c r="E22" s="7">
        <v>2007</v>
      </c>
      <c r="F22" s="7"/>
      <c r="G22" s="6" t="s">
        <v>19</v>
      </c>
      <c r="H22" s="1" t="s">
        <v>58</v>
      </c>
      <c r="I22" s="58" t="s">
        <v>233</v>
      </c>
      <c r="J22" s="59" t="s">
        <v>24</v>
      </c>
      <c r="K22" s="61">
        <v>50</v>
      </c>
      <c r="L22" s="58" t="s">
        <v>397</v>
      </c>
      <c r="M22" s="59" t="s">
        <v>24</v>
      </c>
      <c r="N22" s="62">
        <v>58</v>
      </c>
      <c r="O22" s="62">
        <f t="shared" si="0"/>
        <v>108</v>
      </c>
      <c r="P22" s="1" t="s">
        <v>31</v>
      </c>
    </row>
    <row r="23" spans="2:16">
      <c r="B23" s="6">
        <v>8</v>
      </c>
      <c r="C23" s="6">
        <v>37</v>
      </c>
      <c r="D23" s="1" t="s">
        <v>173</v>
      </c>
      <c r="E23" s="7">
        <v>2007</v>
      </c>
      <c r="F23" s="7" t="s">
        <v>24</v>
      </c>
      <c r="G23" s="6" t="s">
        <v>19</v>
      </c>
      <c r="H23" s="10" t="s">
        <v>25</v>
      </c>
      <c r="I23" s="58" t="s">
        <v>282</v>
      </c>
      <c r="J23" s="59" t="s">
        <v>23</v>
      </c>
      <c r="K23" s="61">
        <v>41</v>
      </c>
      <c r="L23" s="58" t="s">
        <v>398</v>
      </c>
      <c r="M23" s="59" t="s">
        <v>24</v>
      </c>
      <c r="N23" s="62">
        <v>59</v>
      </c>
      <c r="O23" s="62">
        <f t="shared" si="0"/>
        <v>100</v>
      </c>
      <c r="P23" s="1" t="s">
        <v>28</v>
      </c>
    </row>
    <row r="24" spans="2:16">
      <c r="B24" s="6">
        <v>9</v>
      </c>
      <c r="C24" s="27">
        <v>9</v>
      </c>
      <c r="D24" s="1" t="s">
        <v>115</v>
      </c>
      <c r="E24" s="7">
        <v>2007</v>
      </c>
      <c r="F24" s="7" t="s">
        <v>22</v>
      </c>
      <c r="G24" s="6" t="s">
        <v>19</v>
      </c>
      <c r="H24" s="10" t="s">
        <v>25</v>
      </c>
      <c r="I24" s="58" t="s">
        <v>282</v>
      </c>
      <c r="J24" s="59" t="s">
        <v>23</v>
      </c>
      <c r="K24" s="61">
        <v>41</v>
      </c>
      <c r="L24" s="58" t="s">
        <v>399</v>
      </c>
      <c r="M24" s="59" t="s">
        <v>23</v>
      </c>
      <c r="N24" s="62">
        <v>41</v>
      </c>
      <c r="O24" s="62">
        <f t="shared" si="0"/>
        <v>82</v>
      </c>
      <c r="P24" s="1" t="s">
        <v>113</v>
      </c>
    </row>
    <row r="25" spans="2:16">
      <c r="B25" s="6">
        <v>10</v>
      </c>
      <c r="C25" s="27">
        <v>49</v>
      </c>
      <c r="D25" s="1" t="s">
        <v>400</v>
      </c>
      <c r="E25" s="7">
        <v>2007</v>
      </c>
      <c r="F25" s="7"/>
      <c r="G25" s="6" t="s">
        <v>19</v>
      </c>
      <c r="H25" s="8" t="s">
        <v>65</v>
      </c>
      <c r="I25" s="58" t="s">
        <v>208</v>
      </c>
      <c r="J25" s="59" t="s">
        <v>23</v>
      </c>
      <c r="K25" s="61">
        <v>39</v>
      </c>
      <c r="L25" s="58" t="s">
        <v>401</v>
      </c>
      <c r="M25" s="59" t="s">
        <v>23</v>
      </c>
      <c r="N25" s="62">
        <v>34</v>
      </c>
      <c r="O25" s="62">
        <f t="shared" si="0"/>
        <v>73</v>
      </c>
      <c r="P25" s="1" t="s">
        <v>33</v>
      </c>
    </row>
    <row r="26" spans="2:16">
      <c r="B26" s="6">
        <v>11</v>
      </c>
      <c r="C26" s="6">
        <v>678</v>
      </c>
      <c r="D26" s="1" t="s">
        <v>118</v>
      </c>
      <c r="E26" s="7">
        <v>2006</v>
      </c>
      <c r="F26" s="7" t="s">
        <v>22</v>
      </c>
      <c r="G26" s="6" t="s">
        <v>19</v>
      </c>
      <c r="H26" s="10" t="s">
        <v>25</v>
      </c>
      <c r="I26" s="58" t="s">
        <v>265</v>
      </c>
      <c r="J26" s="6" t="s">
        <v>24</v>
      </c>
      <c r="K26" s="61">
        <v>59</v>
      </c>
      <c r="L26" s="58" t="s">
        <v>402</v>
      </c>
      <c r="M26" s="59"/>
      <c r="N26" s="62"/>
      <c r="O26" s="62">
        <f t="shared" si="0"/>
        <v>59</v>
      </c>
      <c r="P26" s="1" t="s">
        <v>113</v>
      </c>
    </row>
    <row r="27" spans="2:16" ht="15.75">
      <c r="B27" s="82" t="s">
        <v>17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4"/>
    </row>
    <row r="28" spans="2:16">
      <c r="B28" s="6">
        <v>1</v>
      </c>
      <c r="C28" s="27">
        <v>18</v>
      </c>
      <c r="D28" s="1" t="s">
        <v>117</v>
      </c>
      <c r="E28" s="7">
        <v>2008</v>
      </c>
      <c r="F28" s="7" t="s">
        <v>21</v>
      </c>
      <c r="G28" s="6" t="s">
        <v>19</v>
      </c>
      <c r="H28" s="10" t="s">
        <v>25</v>
      </c>
      <c r="I28" s="58" t="s">
        <v>319</v>
      </c>
      <c r="J28" s="59" t="s">
        <v>21</v>
      </c>
      <c r="K28" s="58" t="s">
        <v>329</v>
      </c>
      <c r="L28" s="58" t="s">
        <v>369</v>
      </c>
      <c r="M28" s="59" t="s">
        <v>24</v>
      </c>
      <c r="N28" s="62">
        <v>62</v>
      </c>
      <c r="O28" s="62">
        <f t="shared" ref="O28:O34" si="2">SUM(K28+N28)</f>
        <v>130</v>
      </c>
      <c r="P28" s="1" t="s">
        <v>113</v>
      </c>
    </row>
    <row r="29" spans="2:16">
      <c r="B29" s="6">
        <v>2</v>
      </c>
      <c r="C29" s="19">
        <v>25</v>
      </c>
      <c r="D29" s="1" t="s">
        <v>167</v>
      </c>
      <c r="E29" s="7">
        <v>2008</v>
      </c>
      <c r="F29" s="7" t="s">
        <v>20</v>
      </c>
      <c r="G29" s="6" t="s">
        <v>19</v>
      </c>
      <c r="H29" s="10" t="s">
        <v>25</v>
      </c>
      <c r="I29" s="58" t="s">
        <v>265</v>
      </c>
      <c r="J29" s="59" t="s">
        <v>24</v>
      </c>
      <c r="K29" s="58" t="s">
        <v>370</v>
      </c>
      <c r="L29" s="58" t="s">
        <v>371</v>
      </c>
      <c r="M29" s="59" t="s">
        <v>21</v>
      </c>
      <c r="N29" s="62">
        <v>68</v>
      </c>
      <c r="O29" s="62">
        <f t="shared" si="2"/>
        <v>127</v>
      </c>
      <c r="P29" s="1" t="s">
        <v>29</v>
      </c>
    </row>
    <row r="30" spans="2:16">
      <c r="B30" s="6">
        <v>3</v>
      </c>
      <c r="C30" s="19">
        <v>143</v>
      </c>
      <c r="D30" s="1" t="s">
        <v>176</v>
      </c>
      <c r="E30" s="7">
        <v>2008</v>
      </c>
      <c r="F30" s="7" t="s">
        <v>23</v>
      </c>
      <c r="G30" s="6" t="s">
        <v>19</v>
      </c>
      <c r="H30" s="10" t="s">
        <v>25</v>
      </c>
      <c r="I30" s="58" t="s">
        <v>233</v>
      </c>
      <c r="J30" s="59" t="s">
        <v>24</v>
      </c>
      <c r="K30" s="58" t="s">
        <v>308</v>
      </c>
      <c r="L30" s="58" t="s">
        <v>373</v>
      </c>
      <c r="M30" s="59" t="s">
        <v>23</v>
      </c>
      <c r="N30" s="62">
        <v>46</v>
      </c>
      <c r="O30" s="62">
        <f t="shared" si="2"/>
        <v>96</v>
      </c>
      <c r="P30" s="1" t="s">
        <v>28</v>
      </c>
    </row>
    <row r="31" spans="2:16">
      <c r="B31" s="6">
        <v>4</v>
      </c>
      <c r="C31" s="6">
        <v>52</v>
      </c>
      <c r="D31" s="1" t="s">
        <v>169</v>
      </c>
      <c r="E31" s="7">
        <v>2008</v>
      </c>
      <c r="F31" s="7" t="s">
        <v>22</v>
      </c>
      <c r="G31" s="6" t="s">
        <v>19</v>
      </c>
      <c r="H31" s="10" t="s">
        <v>25</v>
      </c>
      <c r="I31" s="58" t="s">
        <v>205</v>
      </c>
      <c r="J31" s="59" t="s">
        <v>23</v>
      </c>
      <c r="K31" s="58" t="s">
        <v>310</v>
      </c>
      <c r="L31" s="58" t="s">
        <v>374</v>
      </c>
      <c r="M31" s="59" t="s">
        <v>24</v>
      </c>
      <c r="N31" s="62">
        <v>53</v>
      </c>
      <c r="O31" s="62">
        <f t="shared" si="2"/>
        <v>90</v>
      </c>
      <c r="P31" s="1" t="s">
        <v>29</v>
      </c>
    </row>
    <row r="32" spans="2:16">
      <c r="B32" s="6">
        <v>5</v>
      </c>
      <c r="C32" s="19">
        <v>10</v>
      </c>
      <c r="D32" s="1" t="s">
        <v>175</v>
      </c>
      <c r="E32" s="7">
        <v>2010</v>
      </c>
      <c r="F32" s="7" t="s">
        <v>23</v>
      </c>
      <c r="G32" s="6" t="s">
        <v>19</v>
      </c>
      <c r="H32" s="10" t="s">
        <v>25</v>
      </c>
      <c r="I32" s="58" t="s">
        <v>328</v>
      </c>
      <c r="J32" s="59" t="s">
        <v>23</v>
      </c>
      <c r="K32" s="58" t="s">
        <v>375</v>
      </c>
      <c r="L32" s="58" t="s">
        <v>376</v>
      </c>
      <c r="M32" s="59" t="s">
        <v>24</v>
      </c>
      <c r="N32" s="62">
        <v>53</v>
      </c>
      <c r="O32" s="62">
        <f t="shared" si="2"/>
        <v>88</v>
      </c>
      <c r="P32" s="1" t="s">
        <v>28</v>
      </c>
    </row>
    <row r="33" spans="2:16">
      <c r="B33" s="6">
        <v>6</v>
      </c>
      <c r="C33" s="19">
        <v>11</v>
      </c>
      <c r="D33" s="1" t="s">
        <v>170</v>
      </c>
      <c r="E33" s="7">
        <v>2009</v>
      </c>
      <c r="F33" s="7" t="s">
        <v>23</v>
      </c>
      <c r="G33" s="6" t="s">
        <v>19</v>
      </c>
      <c r="H33" s="10" t="s">
        <v>25</v>
      </c>
      <c r="I33" s="58" t="s">
        <v>220</v>
      </c>
      <c r="J33" s="59" t="s">
        <v>22</v>
      </c>
      <c r="K33" s="58" t="s">
        <v>377</v>
      </c>
      <c r="L33" s="58" t="s">
        <v>378</v>
      </c>
      <c r="M33" s="59" t="s">
        <v>24</v>
      </c>
      <c r="N33" s="62">
        <v>54</v>
      </c>
      <c r="O33" s="62">
        <f t="shared" si="2"/>
        <v>83</v>
      </c>
      <c r="P33" s="1" t="s">
        <v>29</v>
      </c>
    </row>
    <row r="34" spans="2:16">
      <c r="B34" s="6">
        <v>7</v>
      </c>
      <c r="C34" s="19">
        <v>8</v>
      </c>
      <c r="D34" s="1" t="s">
        <v>168</v>
      </c>
      <c r="E34" s="7">
        <v>2009</v>
      </c>
      <c r="F34" s="7" t="s">
        <v>24</v>
      </c>
      <c r="G34" s="6" t="s">
        <v>19</v>
      </c>
      <c r="H34" s="10" t="s">
        <v>25</v>
      </c>
      <c r="I34" s="58" t="s">
        <v>315</v>
      </c>
      <c r="J34" s="59" t="s">
        <v>22</v>
      </c>
      <c r="K34" s="58" t="s">
        <v>379</v>
      </c>
      <c r="L34" s="58" t="s">
        <v>380</v>
      </c>
      <c r="M34" s="59" t="s">
        <v>24</v>
      </c>
      <c r="N34" s="62">
        <v>51</v>
      </c>
      <c r="O34" s="62">
        <f t="shared" si="2"/>
        <v>78</v>
      </c>
      <c r="P34" s="1" t="s">
        <v>29</v>
      </c>
    </row>
    <row r="35" spans="2:16">
      <c r="B35" s="6">
        <v>8</v>
      </c>
      <c r="C35" s="19">
        <v>1</v>
      </c>
      <c r="D35" s="1" t="s">
        <v>74</v>
      </c>
      <c r="E35" s="7">
        <v>2009</v>
      </c>
      <c r="F35" s="7" t="s">
        <v>23</v>
      </c>
      <c r="G35" s="6" t="s">
        <v>19</v>
      </c>
      <c r="H35" s="10" t="s">
        <v>25</v>
      </c>
      <c r="I35" s="58" t="s">
        <v>328</v>
      </c>
      <c r="J35" s="59" t="s">
        <v>23</v>
      </c>
      <c r="K35" s="58" t="s">
        <v>375</v>
      </c>
      <c r="L35" s="58" t="s">
        <v>381</v>
      </c>
      <c r="M35" s="59" t="s">
        <v>23</v>
      </c>
      <c r="N35" s="62">
        <v>39</v>
      </c>
      <c r="O35" s="62">
        <f t="shared" ref="O35:O37" si="3">SUM(K35+N35)</f>
        <v>74</v>
      </c>
      <c r="P35" s="1" t="s">
        <v>28</v>
      </c>
    </row>
    <row r="36" spans="2:16">
      <c r="B36" s="6">
        <v>9</v>
      </c>
      <c r="C36" s="19">
        <v>70</v>
      </c>
      <c r="D36" s="1" t="s">
        <v>75</v>
      </c>
      <c r="E36" s="7">
        <v>2009</v>
      </c>
      <c r="F36" s="7"/>
      <c r="G36" s="6" t="s">
        <v>19</v>
      </c>
      <c r="H36" s="1" t="s">
        <v>58</v>
      </c>
      <c r="I36" s="58" t="s">
        <v>220</v>
      </c>
      <c r="J36" s="59" t="s">
        <v>22</v>
      </c>
      <c r="K36" s="58" t="s">
        <v>377</v>
      </c>
      <c r="L36" s="58" t="s">
        <v>382</v>
      </c>
      <c r="M36" s="59" t="s">
        <v>23</v>
      </c>
      <c r="N36" s="62">
        <v>36</v>
      </c>
      <c r="O36" s="62">
        <f t="shared" si="3"/>
        <v>65</v>
      </c>
      <c r="P36" s="1" t="s">
        <v>31</v>
      </c>
    </row>
    <row r="37" spans="2:16">
      <c r="B37" s="6">
        <v>10</v>
      </c>
      <c r="C37" s="19">
        <v>14</v>
      </c>
      <c r="D37" s="1" t="s">
        <v>174</v>
      </c>
      <c r="E37" s="7">
        <v>2008</v>
      </c>
      <c r="F37" s="7" t="s">
        <v>23</v>
      </c>
      <c r="G37" s="6" t="s">
        <v>19</v>
      </c>
      <c r="H37" s="10" t="s">
        <v>25</v>
      </c>
      <c r="I37" s="58" t="s">
        <v>315</v>
      </c>
      <c r="J37" s="59" t="s">
        <v>22</v>
      </c>
      <c r="K37" s="58" t="s">
        <v>379</v>
      </c>
      <c r="L37" s="58" t="s">
        <v>383</v>
      </c>
      <c r="M37" s="59" t="s">
        <v>22</v>
      </c>
      <c r="N37" s="62">
        <v>12</v>
      </c>
      <c r="O37" s="62">
        <f t="shared" si="3"/>
        <v>39</v>
      </c>
      <c r="P37" s="1" t="s">
        <v>28</v>
      </c>
    </row>
    <row r="39" spans="2:16" ht="15.75">
      <c r="C39" s="71" t="s">
        <v>9</v>
      </c>
      <c r="D39" s="71"/>
      <c r="E39" s="71"/>
      <c r="F39" s="71"/>
      <c r="N39" s="72" t="s">
        <v>93</v>
      </c>
      <c r="O39" s="72"/>
      <c r="P39" s="72"/>
    </row>
    <row r="41" spans="2:16" ht="15.75">
      <c r="C41" s="71" t="s">
        <v>10</v>
      </c>
      <c r="D41" s="71"/>
      <c r="E41" s="71"/>
      <c r="F41" s="71"/>
      <c r="N41" s="72" t="s">
        <v>15</v>
      </c>
      <c r="O41" s="72"/>
      <c r="P41" s="72"/>
    </row>
  </sheetData>
  <mergeCells count="26">
    <mergeCell ref="B27:P27"/>
    <mergeCell ref="C39:F39"/>
    <mergeCell ref="N39:P39"/>
    <mergeCell ref="C41:F41"/>
    <mergeCell ref="N41:P41"/>
    <mergeCell ref="B15:P15"/>
    <mergeCell ref="B12:B14"/>
    <mergeCell ref="C12:C14"/>
    <mergeCell ref="D12:D14"/>
    <mergeCell ref="E12:E14"/>
    <mergeCell ref="F12:F14"/>
    <mergeCell ref="G12:G14"/>
    <mergeCell ref="H12:H14"/>
    <mergeCell ref="I12:N12"/>
    <mergeCell ref="B2:P2"/>
    <mergeCell ref="B4:P4"/>
    <mergeCell ref="B6:P6"/>
    <mergeCell ref="O12:O14"/>
    <mergeCell ref="P12:P14"/>
    <mergeCell ref="I13:K13"/>
    <mergeCell ref="L13:N13"/>
    <mergeCell ref="B10:K10"/>
    <mergeCell ref="B11:D11"/>
    <mergeCell ref="B8:P8"/>
    <mergeCell ref="C5:K5"/>
    <mergeCell ref="C7:K7"/>
  </mergeCells>
  <pageMargins left="0.59055118110236227" right="0.11811023622047245" top="0" bottom="0.15748031496062992" header="0" footer="0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Ж 60+60сб</vt:lpstr>
      <vt:lpstr>Ж 60+600</vt:lpstr>
      <vt:lpstr>Ж 60+сх1км</vt:lpstr>
      <vt:lpstr>Ж 60+длин</vt:lpstr>
      <vt:lpstr>Ж 60+выс</vt:lpstr>
      <vt:lpstr>Ж 60+ядро</vt:lpstr>
      <vt:lpstr>М 60+60сб</vt:lpstr>
      <vt:lpstr>М 60+сх1км</vt:lpstr>
      <vt:lpstr>М 60+800</vt:lpstr>
      <vt:lpstr>М 60+длин</vt:lpstr>
      <vt:lpstr>М 60+выс</vt:lpstr>
      <vt:lpstr>М 60+ядро</vt:lpstr>
      <vt:lpstr>ГСК</vt:lpstr>
      <vt:lpstr>Титул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2021-11-11T02:50:45Z</dcterms:modified>
</cp:coreProperties>
</file>